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SERVER00\segreteria\Elena\DOCUMENTI\Statistiche\conto annuale 2020\"/>
    </mc:Choice>
  </mc:AlternateContent>
  <xr:revisionPtr revIDLastSave="0" documentId="8_{0B6E9A1F-90D0-4E79-A2DB-89CF8B346E19}" xr6:coauthVersionLast="45" xr6:coauthVersionMax="45" xr10:uidLastSave="{00000000-0000-0000-0000-000000000000}"/>
  <bookViews>
    <workbookView xWindow="-120" yWindow="-120" windowWidth="24240" windowHeight="13140" xr2:uid="{0378DD06-47C3-4910-BBC4-6320DF19B322}"/>
  </bookViews>
  <sheets>
    <sheet name="t15(2)" sheetId="2" r:id="rId1"/>
    <sheet name="SICI(2)" sheetId="1" r:id="rId2"/>
  </sheets>
  <externalReferences>
    <externalReference r:id="rId3"/>
    <externalReference r:id="rId4"/>
  </externalReferences>
  <definedNames>
    <definedName name="_xlnm.Print_Area" localSheetId="1">'SICI(2)'!$A$1:$E$95</definedName>
    <definedName name="_xlnm.Print_Area" localSheetId="0">'t15(2)'!$A$1:$G$63</definedName>
    <definedName name="CODI_ISTITUZIONE">#REF!</definedName>
    <definedName name="CODI_ISTITUZIONE2" localSheetId="1">#REF!</definedName>
    <definedName name="CODI_ISTITUZIONE2">#REF!</definedName>
    <definedName name="DESC_ISTITUZIONE">#REF!</definedName>
    <definedName name="DESC_ISTITUZIONE2" localSheetId="1">#REF!</definedName>
    <definedName name="DESC_ISTITUZIONE2">#REF!</definedName>
    <definedName name="_xlnm.Print_Titles" localSheetId="0">'t15(2)'!$3:$4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4" i="2" l="1"/>
  <c r="R63" i="2"/>
  <c r="Q63" i="2"/>
  <c r="R62" i="2"/>
  <c r="Q62" i="2"/>
  <c r="C60" i="2"/>
  <c r="C65" i="2" s="1"/>
  <c r="R59" i="2"/>
  <c r="Q59" i="2"/>
  <c r="R58" i="2"/>
  <c r="Q58" i="2"/>
  <c r="R57" i="2"/>
  <c r="Q57" i="2"/>
  <c r="C54" i="2"/>
  <c r="C53" i="2"/>
  <c r="R52" i="2"/>
  <c r="Q52" i="2"/>
  <c r="R51" i="2"/>
  <c r="Q51" i="2"/>
  <c r="R50" i="2"/>
  <c r="Q50" i="2"/>
  <c r="R49" i="2"/>
  <c r="Q49" i="2"/>
  <c r="R48" i="2"/>
  <c r="Q48" i="2"/>
  <c r="R47" i="2"/>
  <c r="Q47" i="2"/>
  <c r="R46" i="2"/>
  <c r="Q46" i="2"/>
  <c r="R45" i="2"/>
  <c r="Q45" i="2"/>
  <c r="C43" i="2"/>
  <c r="R42" i="2"/>
  <c r="Q42" i="2"/>
  <c r="R41" i="2"/>
  <c r="Q41" i="2"/>
  <c r="R40" i="2"/>
  <c r="Q40" i="2"/>
  <c r="R39" i="2"/>
  <c r="Q39" i="2"/>
  <c r="R38" i="2"/>
  <c r="Q38" i="2"/>
  <c r="R37" i="2"/>
  <c r="Q37" i="2"/>
  <c r="G37" i="2"/>
  <c r="G38" i="2" s="1"/>
  <c r="W36" i="2"/>
  <c r="V36" i="2"/>
  <c r="R36" i="2"/>
  <c r="Q36" i="2"/>
  <c r="W35" i="2"/>
  <c r="V35" i="2"/>
  <c r="R35" i="2"/>
  <c r="Q35" i="2"/>
  <c r="W34" i="2"/>
  <c r="V34" i="2"/>
  <c r="R34" i="2"/>
  <c r="Q34" i="2"/>
  <c r="R33" i="2"/>
  <c r="Q33" i="2"/>
  <c r="R32" i="2"/>
  <c r="Q32" i="2"/>
  <c r="R31" i="2"/>
  <c r="Q31" i="2"/>
  <c r="R30" i="2"/>
  <c r="Q30" i="2"/>
  <c r="G30" i="2"/>
  <c r="G31" i="2" s="1"/>
  <c r="W29" i="2"/>
  <c r="V29" i="2"/>
  <c r="R29" i="2"/>
  <c r="Q29" i="2"/>
  <c r="W28" i="2"/>
  <c r="V28" i="2"/>
  <c r="R28" i="2"/>
  <c r="Q28" i="2"/>
  <c r="W27" i="2"/>
  <c r="V27" i="2"/>
  <c r="R27" i="2"/>
  <c r="Q27" i="2"/>
  <c r="W26" i="2"/>
  <c r="V26" i="2"/>
  <c r="R26" i="2"/>
  <c r="Q26" i="2"/>
  <c r="W25" i="2"/>
  <c r="V25" i="2"/>
  <c r="R25" i="2"/>
  <c r="Q25" i="2"/>
  <c r="W24" i="2"/>
  <c r="V24" i="2"/>
  <c r="R24" i="2"/>
  <c r="Q24" i="2"/>
  <c r="W23" i="2"/>
  <c r="V23" i="2"/>
  <c r="R23" i="2"/>
  <c r="Q23" i="2"/>
  <c r="W22" i="2"/>
  <c r="V22" i="2"/>
  <c r="R22" i="2"/>
  <c r="Q22" i="2"/>
  <c r="W21" i="2"/>
  <c r="V21" i="2"/>
  <c r="W20" i="2"/>
  <c r="V20" i="2"/>
  <c r="C20" i="2"/>
  <c r="W19" i="2"/>
  <c r="V19" i="2"/>
  <c r="R19" i="2"/>
  <c r="Q19" i="2"/>
  <c r="W18" i="2"/>
  <c r="V18" i="2"/>
  <c r="R18" i="2"/>
  <c r="Q18" i="2"/>
  <c r="W17" i="2"/>
  <c r="V17" i="2"/>
  <c r="R17" i="2"/>
  <c r="Q17" i="2"/>
  <c r="W16" i="2"/>
  <c r="V16" i="2"/>
  <c r="R16" i="2"/>
  <c r="Q16" i="2"/>
  <c r="W15" i="2"/>
  <c r="V15" i="2"/>
  <c r="R15" i="2"/>
  <c r="Q15" i="2"/>
  <c r="W14" i="2"/>
  <c r="V14" i="2"/>
  <c r="R14" i="2"/>
  <c r="Q14" i="2"/>
  <c r="W13" i="2"/>
  <c r="V13" i="2"/>
  <c r="R13" i="2"/>
  <c r="Q13" i="2"/>
  <c r="W12" i="2"/>
  <c r="V12" i="2"/>
  <c r="R12" i="2"/>
  <c r="Q12" i="2"/>
  <c r="W11" i="2"/>
  <c r="V11" i="2"/>
  <c r="R11" i="2"/>
  <c r="Q11" i="2"/>
  <c r="W10" i="2"/>
  <c r="V10" i="2"/>
  <c r="R10" i="2"/>
  <c r="Q10" i="2"/>
  <c r="W9" i="2"/>
  <c r="V9" i="2"/>
  <c r="R9" i="2"/>
  <c r="Q9" i="2"/>
  <c r="W8" i="2"/>
  <c r="V8" i="2"/>
  <c r="R8" i="2"/>
  <c r="Q8" i="2"/>
  <c r="W7" i="2"/>
  <c r="V7" i="2"/>
  <c r="R7" i="2"/>
  <c r="Q7" i="2"/>
  <c r="A1" i="2"/>
  <c r="F107" i="1"/>
  <c r="N106" i="1"/>
  <c r="M106" i="1"/>
  <c r="L106" i="1"/>
  <c r="K106" i="1"/>
  <c r="F104" i="1"/>
  <c r="N103" i="1"/>
  <c r="M103" i="1"/>
  <c r="L103" i="1"/>
  <c r="K103" i="1"/>
  <c r="N99" i="1"/>
  <c r="M99" i="1"/>
  <c r="L99" i="1"/>
  <c r="K99" i="1"/>
  <c r="N97" i="1"/>
  <c r="M97" i="1"/>
  <c r="L97" i="1"/>
  <c r="K97" i="1"/>
  <c r="F97" i="1"/>
  <c r="N95" i="1"/>
  <c r="M95" i="1"/>
  <c r="L95" i="1"/>
  <c r="K95" i="1"/>
  <c r="F95" i="1"/>
  <c r="N91" i="1"/>
  <c r="M91" i="1"/>
  <c r="L91" i="1"/>
  <c r="K91" i="1"/>
  <c r="N89" i="1"/>
  <c r="M89" i="1"/>
  <c r="L89" i="1"/>
  <c r="K89" i="1"/>
  <c r="F89" i="1"/>
  <c r="N87" i="1"/>
  <c r="M87" i="1"/>
  <c r="L87" i="1"/>
  <c r="K87" i="1"/>
  <c r="F87" i="1"/>
  <c r="N85" i="1"/>
  <c r="M85" i="1"/>
  <c r="L85" i="1"/>
  <c r="K85" i="1"/>
  <c r="F85" i="1"/>
  <c r="N83" i="1"/>
  <c r="M83" i="1"/>
  <c r="L83" i="1"/>
  <c r="K83" i="1"/>
  <c r="F83" i="1"/>
  <c r="N81" i="1"/>
  <c r="M81" i="1"/>
  <c r="L81" i="1"/>
  <c r="K81" i="1"/>
  <c r="F81" i="1"/>
  <c r="N79" i="1"/>
  <c r="M79" i="1"/>
  <c r="L79" i="1"/>
  <c r="K79" i="1"/>
  <c r="F79" i="1"/>
  <c r="N75" i="1"/>
  <c r="M75" i="1"/>
  <c r="L75" i="1"/>
  <c r="K75" i="1"/>
  <c r="F75" i="1"/>
  <c r="N73" i="1"/>
  <c r="M73" i="1"/>
  <c r="L73" i="1"/>
  <c r="K73" i="1"/>
  <c r="F73" i="1"/>
  <c r="N71" i="1"/>
  <c r="M71" i="1"/>
  <c r="L71" i="1"/>
  <c r="K71" i="1"/>
  <c r="F71" i="1"/>
  <c r="N69" i="1"/>
  <c r="M69" i="1"/>
  <c r="L69" i="1"/>
  <c r="K69" i="1"/>
  <c r="F69" i="1"/>
  <c r="N67" i="1"/>
  <c r="M67" i="1"/>
  <c r="L67" i="1"/>
  <c r="K67" i="1"/>
  <c r="F67" i="1"/>
  <c r="N65" i="1"/>
  <c r="M65" i="1"/>
  <c r="L65" i="1"/>
  <c r="K65" i="1"/>
  <c r="F65" i="1"/>
  <c r="N61" i="1"/>
  <c r="M61" i="1"/>
  <c r="L61" i="1"/>
  <c r="K61" i="1"/>
  <c r="F61" i="1"/>
  <c r="N59" i="1"/>
  <c r="M59" i="1"/>
  <c r="L59" i="1"/>
  <c r="K59" i="1"/>
  <c r="F59" i="1"/>
  <c r="N57" i="1"/>
  <c r="M57" i="1"/>
  <c r="L57" i="1"/>
  <c r="K57" i="1"/>
  <c r="F57" i="1"/>
  <c r="N55" i="1"/>
  <c r="M55" i="1"/>
  <c r="L55" i="1"/>
  <c r="K55" i="1"/>
  <c r="F55" i="1"/>
  <c r="N53" i="1"/>
  <c r="M53" i="1"/>
  <c r="L53" i="1"/>
  <c r="K53" i="1"/>
  <c r="F53" i="1"/>
  <c r="N51" i="1"/>
  <c r="M51" i="1"/>
  <c r="L51" i="1"/>
  <c r="K51" i="1"/>
  <c r="F51" i="1"/>
  <c r="N49" i="1"/>
  <c r="M49" i="1"/>
  <c r="L49" i="1"/>
  <c r="K49" i="1"/>
  <c r="F49" i="1"/>
  <c r="N47" i="1"/>
  <c r="M47" i="1"/>
  <c r="L47" i="1"/>
  <c r="K47" i="1"/>
  <c r="F47" i="1"/>
  <c r="N43" i="1"/>
  <c r="M43" i="1"/>
  <c r="L43" i="1"/>
  <c r="K43" i="1"/>
  <c r="F43" i="1"/>
  <c r="N39" i="1"/>
  <c r="M39" i="1"/>
  <c r="L39" i="1"/>
  <c r="K39" i="1"/>
  <c r="F39" i="1"/>
  <c r="N37" i="1"/>
  <c r="M37" i="1"/>
  <c r="L37" i="1"/>
  <c r="K37" i="1"/>
  <c r="F37" i="1"/>
  <c r="N35" i="1"/>
  <c r="M35" i="1"/>
  <c r="L35" i="1"/>
  <c r="K35" i="1"/>
  <c r="F35" i="1"/>
  <c r="N33" i="1"/>
  <c r="M33" i="1"/>
  <c r="L33" i="1"/>
  <c r="K33" i="1"/>
  <c r="F33" i="1"/>
  <c r="N31" i="1"/>
  <c r="M31" i="1"/>
  <c r="L31" i="1"/>
  <c r="K31" i="1"/>
  <c r="F31" i="1"/>
  <c r="N29" i="1"/>
  <c r="M29" i="1"/>
  <c r="L29" i="1"/>
  <c r="K29" i="1"/>
  <c r="F29" i="1"/>
  <c r="N27" i="1"/>
  <c r="M27" i="1"/>
  <c r="L27" i="1"/>
  <c r="K27" i="1"/>
  <c r="F27" i="1"/>
  <c r="N23" i="1"/>
  <c r="M23" i="1"/>
  <c r="L23" i="1"/>
  <c r="K23" i="1"/>
  <c r="N21" i="1"/>
  <c r="M21" i="1"/>
  <c r="L21" i="1"/>
  <c r="K21" i="1"/>
  <c r="F21" i="1"/>
  <c r="N19" i="1"/>
  <c r="M19" i="1"/>
  <c r="L19" i="1"/>
  <c r="K19" i="1"/>
  <c r="F19" i="1"/>
  <c r="N17" i="1"/>
  <c r="M17" i="1"/>
  <c r="L17" i="1"/>
  <c r="K17" i="1"/>
  <c r="F17" i="1"/>
  <c r="N15" i="1"/>
  <c r="M15" i="1"/>
  <c r="L15" i="1"/>
  <c r="K15" i="1"/>
  <c r="F15" i="1"/>
  <c r="N13" i="1"/>
  <c r="M13" i="1"/>
  <c r="L13" i="1"/>
  <c r="K13" i="1"/>
  <c r="F13" i="1"/>
  <c r="N9" i="1"/>
  <c r="F6" i="1"/>
  <c r="F23" i="1" s="1"/>
  <c r="F2" i="1"/>
  <c r="G65" i="2" l="1"/>
  <c r="C66" i="2"/>
  <c r="H11" i="2" l="1"/>
  <c r="H4" i="2"/>
  <c r="H18" i="2"/>
</calcChain>
</file>

<file path=xl/sharedStrings.xml><?xml version="1.0" encoding="utf-8"?>
<sst xmlns="http://schemas.openxmlformats.org/spreadsheetml/2006/main" count="351" uniqueCount="291">
  <si>
    <t>SCHEDA UNIFICATA EX ART. 40 BIS, COMMA 3 DEL D.LGS. N.165/2001:</t>
  </si>
  <si>
    <t>SQUADRATURA 10</t>
  </si>
  <si>
    <t>ND</t>
  </si>
  <si>
    <t>"SPECIFICHE INFORMAZIONI SULLA CONTRATTAZIONE INTEGRATIVA"</t>
  </si>
  <si>
    <t>INCONGRUENZA 16</t>
  </si>
  <si>
    <t xml:space="preserve">     </t>
  </si>
  <si>
    <t>COMPARTO REGIONI ED AUTONOMIE LOCALI - anno 2019</t>
  </si>
  <si>
    <t>MACROCATEGORIA: PERSONALE NON DIRIGENTE</t>
  </si>
  <si>
    <t>Contatore</t>
  </si>
  <si>
    <t>GEN</t>
  </si>
  <si>
    <t>FONDO RELATIVO ALL'ANNO DI RILEVAZIONE / TEMPISTICA DELLA C.I.</t>
  </si>
  <si>
    <t>Cod_sez</t>
  </si>
  <si>
    <t>Cod_dom</t>
  </si>
  <si>
    <t>Tipo_dom</t>
  </si>
  <si>
    <t>Dato</t>
  </si>
  <si>
    <t>GEN172</t>
  </si>
  <si>
    <t>FLAG</t>
  </si>
  <si>
    <t>L'amministrazione, alla data di compilazione/rettifica della presente scheda, ha contezza formale e certificata dall'organo di controllo del limite di spesa rappresentato dal fondo/i per la contrattazione integrativa dell'anno di rilevazione (S/N)?</t>
  </si>
  <si>
    <t>S</t>
  </si>
  <si>
    <t>GEN207</t>
  </si>
  <si>
    <t>È prevista una certificazione disgiunta per le risorse (costituzione) e per gli impieghi (contratto integrativo) secondo quanto raccomandato dalla circolare RGS n. 25/2012 (S/N)?</t>
  </si>
  <si>
    <t>N</t>
  </si>
  <si>
    <t>GEN353</t>
  </si>
  <si>
    <t>DATE</t>
  </si>
  <si>
    <t>Data di certificazione della sola costituzione del fondo/i specificamente riferita all'anno di rilevazione, da indicare solo in assenza di certificazione del contratto inttegrativo (art. 40-bis, c.1 del Dlgs 165/2001)</t>
  </si>
  <si>
    <t>GEN354</t>
  </si>
  <si>
    <t>Data di certificazione del solo contratto integrativo economico specificamente riferito al fondo/i dell'anno di rilevazione, sulla base di certificazione costituzione fondo effettuata in precedenza (art. 40-bis, c.1 del Dlgs 165/2001)</t>
  </si>
  <si>
    <t>GEN355</t>
  </si>
  <si>
    <t>Data di certificazione congiunta della costituzione del fondo e del contratto integrativo economico specificamente riferito al fondo/i dell'anno di rilevazione (art. 40-bis, c.1 del Dlgs 165/2001)</t>
  </si>
  <si>
    <t>GEN195</t>
  </si>
  <si>
    <t>INT</t>
  </si>
  <si>
    <t>Annualità di ritardo nella certificazione del fondo/i contrattazione integrativa alla compilazione/rettifica della presente scheda (0=almeno costituzione fondo/i anno rilevazione certif.; 1=almeno costituzione fondo/i anno precedente certif. ecc.)</t>
  </si>
  <si>
    <t>LEG</t>
  </si>
  <si>
    <t>RISPETTO DI SPECIFICI LIMITI DI LEGGE</t>
  </si>
  <si>
    <t>LEG397</t>
  </si>
  <si>
    <r>
      <t>Importo del limite di cui all'art. 23 c. 2 Dlgs 75/2017 riferito alla retribuzione accessoria complessiva dell'Amministrazione per l'anno corrente (non dirigenti, P.O., dirigenti, ecc.,</t>
    </r>
    <r>
      <rPr>
        <b/>
        <sz val="12"/>
        <rFont val="Arial"/>
        <family val="2"/>
      </rPr>
      <t xml:space="preserve"> </t>
    </r>
    <r>
      <rPr>
        <sz val="12"/>
        <rFont val="Arial"/>
        <family val="2"/>
      </rPr>
      <t>euro)</t>
    </r>
  </si>
  <si>
    <t>LEG360</t>
  </si>
  <si>
    <t>Importo del limite di cui all'art. 23 c. 2 Dlgs 75/2017 esposto come somma di fondo per la contrattazione integrativa, poste a bilancio destinate alle P.O. (comuni senza dirigenza nel 2016) e limite 2016 compensi lavoro straordinario (euro)</t>
  </si>
  <si>
    <t>LEG399</t>
  </si>
  <si>
    <t>Risorse destinate ordinariamente allo straordinario (art. 14 del CCNL 1.4.1999), al netto delle riduzioni stabili operate in precedenza ed in applicazione dell'articolo 67, comma 1, lettera g) del CCNL 22.5.2018  (euro)</t>
  </si>
  <si>
    <t>LEG398</t>
  </si>
  <si>
    <t>Totale voci della tabella 15 della presente macro-categoria non rilevanti ai fini della verifica del limite art 23 c 2 Dlgs 75/2017 (euro)</t>
  </si>
  <si>
    <t>LEG362</t>
  </si>
  <si>
    <t>Importo del limite di cui all'art. 9, comma 28 del decreto legge n. 78/2010 riferito all'anno corrente (euro)</t>
  </si>
  <si>
    <t>LEG364</t>
  </si>
  <si>
    <t>Importo del limite di cui all'art. 9, comma 28 del decreto legge n. 78/2010 utilizzato ai fini delle assunzioni effettuate nell'anno corrente ai sensi dell'art. 20, comma 3 del Dlgs 75/2017 (stipendio, accessorio e O.R. a carico dell'amministrazione)</t>
  </si>
  <si>
    <t>LEG265</t>
  </si>
  <si>
    <t>(eventuale) Importo del co-finanziamento al recupero riferito alla annualità corrente del recupero di risorse in eccesso ai sensi dell'art. 4, c. 2 del DL 16/2014 (euro)</t>
  </si>
  <si>
    <t>02P</t>
  </si>
  <si>
    <t>0,20% MONTE SALARI 2001 ALTE PROFESSIONALITA'</t>
  </si>
  <si>
    <t>02P400</t>
  </si>
  <si>
    <t>Lo 0,20% del monte salari dell'anno 2001 di cui all'art. 32 c. 7 del Ccnl 22.1.2004 è stato ricompreso nell'unico importo 2017 di cui all'art. 67, c. 1 del Ccnl 22.5.2018 (S/N) ?</t>
  </si>
  <si>
    <t>ORG</t>
  </si>
  <si>
    <t>ORGANIZZAZIONE E INCARICHI</t>
  </si>
  <si>
    <t>ORG365</t>
  </si>
  <si>
    <t>Numero totale delle posizioni di lavoro dell'area delle posizioni organizzative previste nell'ordinamento ai sensi degli artt.13 o 17 del Ccnl 22.5.2018</t>
  </si>
  <si>
    <t>ORG145</t>
  </si>
  <si>
    <t>Numero di posizioni organizzative effettivamente coperte alla data del 31.12 dell'anno di rilevazione per la fascia più elevata</t>
  </si>
  <si>
    <t>ORG160</t>
  </si>
  <si>
    <t>Numero di posizioni organizzative effettivamente coperte alla data del 31.12 dell'anno di rilevazione per la fascia meno elevata</t>
  </si>
  <si>
    <t>ORG154</t>
  </si>
  <si>
    <t>Numero di posizioni organizzative effettivamente coperte alla data del 31.12 dell'anno di rilevazione per le restanti fasce</t>
  </si>
  <si>
    <t>ORG136</t>
  </si>
  <si>
    <t>Valore unitario su base annua della retribuzione di posizione previsto per la fascia più elevata (euro)</t>
  </si>
  <si>
    <t>ORG179</t>
  </si>
  <si>
    <t>Valore unitario su base annua della retribuzione di posizione previsto per la fascia meno elevata (euro)</t>
  </si>
  <si>
    <t>ORG161</t>
  </si>
  <si>
    <t>Valore unitario su base annua della retribuzione di posizione previsto per le restanti fasce (valore medio in euro)</t>
  </si>
  <si>
    <t>ORG366</t>
  </si>
  <si>
    <t>Numero complessivo di incarichi di specifica responsabilità ai sensi dell'art. 70-quinquies, c. 1, Ccnl 22.5.2018 in essere al 31.12 dell'anno di rilevazione</t>
  </si>
  <si>
    <t>PEO</t>
  </si>
  <si>
    <t>PROGRESSIONI ECONOMICHE ORIZZONTALI A VALERE SUL FONDO DELL'ANNO DI RILEVAZIONE</t>
  </si>
  <si>
    <t>PEO374</t>
  </si>
  <si>
    <t>E' stata verificata la sussistenza del requisito di cui all'art. 16, c. 6 del Ccnl 22.5.2018 ai fini delle PEO (S/N) ?</t>
  </si>
  <si>
    <t>PEO111</t>
  </si>
  <si>
    <t>Numero dei dipendenti che hanno concorso alle procedure per le PEO a valere sul fondo dell'anno di rilevazione</t>
  </si>
  <si>
    <t>PEO188</t>
  </si>
  <si>
    <t>Numero totale delle PEO effettuate a valere sul fondo dell'anno di rilevazione</t>
  </si>
  <si>
    <t>PEO119</t>
  </si>
  <si>
    <t>Le PEO riferite all'anno di rilevazione sono riferite ad un numero limitato di dipendenti (cioè non superiori al 50% degli aventi diritto) ed operate con carattere di selettività secondo quanto previsto dall’art. 23 c. 2 del DLgs 150/2009 (S/N)?</t>
  </si>
  <si>
    <t>PEO401</t>
  </si>
  <si>
    <t>Le PEO riferite all'anno di rilevazione hanno rispettato le indicazioni di cui all'art. 16, comma 7 del Ccnl 22.5.2018 di non retrodatazione oltre il 1 gennaio dell'anno di perfezionamento del contratto integrativo (S/N)?</t>
  </si>
  <si>
    <t>PEO133</t>
  </si>
  <si>
    <t>Importo delle risorse destinate alle PEO contrattate e certificate a valere sul fondo dell'anno di rilevazione (euro)</t>
  </si>
  <si>
    <t>PRD</t>
  </si>
  <si>
    <t>PERFORMANCE / RISULTATO</t>
  </si>
  <si>
    <t>PRD367</t>
  </si>
  <si>
    <t>L'ente ha rispettato l'indicazione di cui all'art. 68 c. 3 del Ccnl 22.5.2018 di destinare almeno il 30% delle risorse variabili del fondo dell'anno di rilevazione a performance Individuale (S/N)?</t>
  </si>
  <si>
    <t>PRD368</t>
  </si>
  <si>
    <t>Importo totale della performance individuale erogata a valere sul fondo dell'anno di rilevazione (euro)</t>
  </si>
  <si>
    <t>PRD369</t>
  </si>
  <si>
    <t>Importo totale della performance organizzativa erogata a valere sul fondo dell'anno di rilevazione (euro)</t>
  </si>
  <si>
    <t>PRD370</t>
  </si>
  <si>
    <t>Importo totale della performance (individuale e organizzativa) non erogata a seguito della valutazione non piena con riferimento al fondo dell'anno di rilevazione (euro)</t>
  </si>
  <si>
    <t>PRD371</t>
  </si>
  <si>
    <t>Importo totale della retribuzione di risultato riferita ad incarichi dell'area delle posizioni organizzative, erogato a valere sull'anno di rilevazione (euro)</t>
  </si>
  <si>
    <t>PRD372</t>
  </si>
  <si>
    <t>Importo totale della retribuzione di risultato relativo ad incarichi dell'area delle posizioni organizzative, non erogato a seguito della valutazione non piena con riferimento all'anno di rilevazione (euro)</t>
  </si>
  <si>
    <t>PRD373</t>
  </si>
  <si>
    <t>PERC</t>
  </si>
  <si>
    <t>% delle risorse aggiuntive di cui all'art. 67, c. 5, lettera b) del Ccnl 22.5.2018 (variabile) in proporzione alle risorse stabili del fondo dell'anno di rilevazione</t>
  </si>
  <si>
    <t>CPL</t>
  </si>
  <si>
    <t>RILEVAZIONE CEPEL</t>
  </si>
  <si>
    <t>CPL194</t>
  </si>
  <si>
    <t>Viene effettuata la valutazione delle prestazioni e dei risultati dei dipendenti (art. 6 del Ccnl 31.3.1999) (S/N) ?</t>
  </si>
  <si>
    <t>CPL147</t>
  </si>
  <si>
    <t>La valutazione delle prestazioni e dei risultati è effettuata in forma singola o associata?</t>
  </si>
  <si>
    <t>Singola</t>
  </si>
  <si>
    <t>CPL182</t>
  </si>
  <si>
    <t>Quale è il valore massimo in percentuale dell'indennità di risultato rispetto all'indennità di posizione (art.10, c. 3 del Ccnl 31.3.1999)?</t>
  </si>
  <si>
    <t>INF</t>
  </si>
  <si>
    <t>INFORMAZIONI / CHIARIMENTI</t>
  </si>
  <si>
    <t>INF209</t>
  </si>
  <si>
    <t>NOTE</t>
  </si>
  <si>
    <t>Informazioni/chiarimenti da parte dell'Organo di controllo (max 1.500 caratteri)</t>
  </si>
  <si>
    <t>INF127</t>
  </si>
  <si>
    <t>Informazioni/chiarimenti da parte dell'Amministrazione (max 1.500 caratteri)</t>
  </si>
  <si>
    <t>###</t>
  </si>
  <si>
    <r>
      <t>Costituzione fondi per il trattamento accessorio</t>
    </r>
    <r>
      <rPr>
        <sz val="10"/>
        <rFont val="Arial"/>
        <family val="2"/>
      </rPr>
      <t xml:space="preserve"> </t>
    </r>
    <r>
      <rPr>
        <vertAlign val="superscript"/>
        <sz val="10"/>
        <rFont val="Arial"/>
        <family val="2"/>
      </rPr>
      <t>(*)</t>
    </r>
  </si>
  <si>
    <r>
      <t xml:space="preserve">Destinazione fondi per il trattamento accessorio </t>
    </r>
    <r>
      <rPr>
        <vertAlign val="superscript"/>
        <sz val="10"/>
        <rFont val="Arial"/>
        <family val="2"/>
      </rPr>
      <t>(*)</t>
    </r>
  </si>
  <si>
    <t>SQUADRATURA 9</t>
  </si>
  <si>
    <t>DESCRIZIONE</t>
  </si>
  <si>
    <t>CODICE</t>
  </si>
  <si>
    <t>IMPORTI</t>
  </si>
  <si>
    <t>Fondo risorse decentrate</t>
  </si>
  <si>
    <t>Risorse / Costituzione del fondo</t>
  </si>
  <si>
    <t>Impeghi / Importi erogati</t>
  </si>
  <si>
    <t>Risorse fisse aventi carattere di certezza e stabilità</t>
  </si>
  <si>
    <t>Destinazioni effettivamente erogate a valere sul fondo dell'anno di riferimento</t>
  </si>
  <si>
    <t>Fondo</t>
  </si>
  <si>
    <t>Natura</t>
  </si>
  <si>
    <t>Voce</t>
  </si>
  <si>
    <t>Art 67 c 1 Ccnl 16-18 - Unico importo consolidato 2017</t>
  </si>
  <si>
    <t>F00B</t>
  </si>
  <si>
    <t>Art 68 c 1 Ccnl 16-18 - Differenziali progr. ec. storiche</t>
  </si>
  <si>
    <t>U00C</t>
  </si>
  <si>
    <t>Art 67 c 1 L A Ccnl 16-18 - Increm 83,20 euro dal 31.12.2018</t>
  </si>
  <si>
    <t>F10Y</t>
  </si>
  <si>
    <t>Art 68 c 1 Ccnl 16-18 - Ind. comparto quota carico fondo</t>
  </si>
  <si>
    <t>U00D</t>
  </si>
  <si>
    <t>Art 67 c 2 L B Ccnl 16-18 - Ridet. per increm. stip. Ccnl</t>
  </si>
  <si>
    <t>F00Z</t>
  </si>
  <si>
    <t>Art 68 c 1 Ccnl 16-18 - Increm. ind. pers. asili nido</t>
  </si>
  <si>
    <t>U00E</t>
  </si>
  <si>
    <t>Art 67 c 2 L C Ccnl 16-18 - RIA e ass. ad pers. cessato</t>
  </si>
  <si>
    <t>F00C</t>
  </si>
  <si>
    <t>Art 68 c 1 Ccnl 16-18 - Ind. pers. ex VIII qualifica funz.</t>
  </si>
  <si>
    <t>U00F</t>
  </si>
  <si>
    <t>INCONGRUENZA 15</t>
  </si>
  <si>
    <t>Art 2 c 3 DLgs 165/2001 - Risp. tratt. ec. pre-Ccnl 94-97</t>
  </si>
  <si>
    <t>F70A</t>
  </si>
  <si>
    <t>Art 68 c 2 L A Ccnl 16-18 - Performance organizzativa</t>
  </si>
  <si>
    <t>U00G</t>
  </si>
  <si>
    <t>Art 67 c 2 L E Ccnl 16-18-Increm. pers. trasf. disp. legge</t>
  </si>
  <si>
    <t>F00D</t>
  </si>
  <si>
    <t>Art 68 c 2 L B Ccnl 16-18 - Performance individuale</t>
  </si>
  <si>
    <t>U00H</t>
  </si>
  <si>
    <t>Art 67 c 2 L E Ccnl 16-18 - Increm. altro pers. trasf.</t>
  </si>
  <si>
    <t>F00E</t>
  </si>
  <si>
    <t>Art 68 c 2 L C Ccnl 16-18 - Ind. cond. lav. ex art.70-bis</t>
  </si>
  <si>
    <t>U00J</t>
  </si>
  <si>
    <t>Art 67 c 2 L F Ccnl 16-18 - Rid. stab. org. dir. Regioni</t>
  </si>
  <si>
    <t>F00J</t>
  </si>
  <si>
    <t>Art 68 c 2 L D Ccnl 16-18 - Turno - reper. - lav. fest.</t>
  </si>
  <si>
    <t>U00K</t>
  </si>
  <si>
    <t>Art 67 c 2 L G Ccnl 16-18 - Increm. riduz. stab. straord.</t>
  </si>
  <si>
    <t>F00K</t>
  </si>
  <si>
    <t>Art 68 c 2 L E Ccnl 16-18 - Specifiche responsabilità</t>
  </si>
  <si>
    <t>U00L</t>
  </si>
  <si>
    <t>Art 67 c 2 L H Ccnl 16-18 - Increm. dot org e relat copert</t>
  </si>
  <si>
    <t>F00M</t>
  </si>
  <si>
    <t>Art 113 DLgs 50/2016 - Incentivi funzioni tecniche</t>
  </si>
  <si>
    <t>U22I</t>
  </si>
  <si>
    <t>Art 15 c7 Ccnl 16-18 - Increm. da risorse destinate PO</t>
  </si>
  <si>
    <t>F10J</t>
  </si>
  <si>
    <t>Art 92 cc 5-6 DLgs 163/2006 - Incentivi prog.ne ad es.to</t>
  </si>
  <si>
    <t>U23I</t>
  </si>
  <si>
    <t>INCONGRUENZA 9</t>
  </si>
  <si>
    <t>Art 1 c 800 L 205/2017 - Armonizz pers province transitato</t>
  </si>
  <si>
    <t>F10K</t>
  </si>
  <si>
    <t>Art 9 L 114/14 Art 21 c 1 R.D. 1611/33 - Comp. Avvocati</t>
  </si>
  <si>
    <t>U00N</t>
  </si>
  <si>
    <t>Altre risorse fisse con carattere di certezza e stabilità</t>
  </si>
  <si>
    <t>F998</t>
  </si>
  <si>
    <t>Art 1 c 1091 L 145/2017 - Incentivi 2019 rec. ev. IMU e TARI</t>
  </si>
  <si>
    <t>U04C</t>
  </si>
  <si>
    <t>Totale Risorse fisse</t>
  </si>
  <si>
    <t>Art 70-ter Ccnl 16-18 - Compensi Istat</t>
  </si>
  <si>
    <t>U00P</t>
  </si>
  <si>
    <t>Risorse variabili</t>
  </si>
  <si>
    <t>Art 68 c 2 L G Ccnl 16-18 - Altre spec. disp. di legge</t>
  </si>
  <si>
    <t>U00Q</t>
  </si>
  <si>
    <t>Art 43 L 449/1997 - Entr. conto terzi o utenza o sponsor.</t>
  </si>
  <si>
    <t>F50H</t>
  </si>
  <si>
    <t>Art 68 c 2 L H Ccnl 16-18 - Messi notificatori</t>
  </si>
  <si>
    <t>U00R</t>
  </si>
  <si>
    <t>Art 16 cc 4-5-6 DL 98/11 - Risp. piani razionalizzazione</t>
  </si>
  <si>
    <t>F96H</t>
  </si>
  <si>
    <t>Art 68 c 2 L I Ccnl 16-18 - Ris. pers. da case da gioco</t>
  </si>
  <si>
    <t>U00S</t>
  </si>
  <si>
    <t>Art 113 DLgs 50/2016 - Quote incentivi funzioni tecniche</t>
  </si>
  <si>
    <t>F00N</t>
  </si>
  <si>
    <t>Art 68 c 2 L J Ccnl 16-18 - Peo anno di riferimento</t>
  </si>
  <si>
    <t>U00T</t>
  </si>
  <si>
    <t>Art 92 cc 5-6  DLgs 163/06 - Quote prog.ne ad esaurimento</t>
  </si>
  <si>
    <t>F00Q</t>
  </si>
  <si>
    <t>Art 56-ter Ccnl 16-18 - PL Serv. agg  iniz privata</t>
  </si>
  <si>
    <t>U01B</t>
  </si>
  <si>
    <t>Art 9 c 3 L 114/14 - Comp Avvocati carico controparti</t>
  </si>
  <si>
    <t>F10M</t>
  </si>
  <si>
    <t>Art 56-quater L C Ccnl16-18 - PL Inc prov violaz codice str</t>
  </si>
  <si>
    <t>U00M</t>
  </si>
  <si>
    <t>Art 9 c 6 L 114/14 - Comp Avvocati spese compensate</t>
  </si>
  <si>
    <t>F10N</t>
  </si>
  <si>
    <t>Art 56-quinquies Ccnl 16-18 - PL Indennità di serv. Esterno</t>
  </si>
  <si>
    <t>U00V</t>
  </si>
  <si>
    <t>Art 1 c 1091 L 145/2017 - Rec. ev. IMU e TARI</t>
  </si>
  <si>
    <t>F10L</t>
  </si>
  <si>
    <t>Art 56-sexies Ccnl 16-18 - PL Indennità di funzione</t>
  </si>
  <si>
    <t>U00Y</t>
  </si>
  <si>
    <t>Art 70-ter Ccnl 16-18 - Contr Istat e Enti pubbl autorizz</t>
  </si>
  <si>
    <t>F00S</t>
  </si>
  <si>
    <t>Altri istituti non compresi fra i precedenti</t>
  </si>
  <si>
    <t>U998</t>
  </si>
  <si>
    <t>Art 56-ter Ccnl 16-18 - Risorse serv agg PL iniz privata</t>
  </si>
  <si>
    <t>F00V</t>
  </si>
  <si>
    <t>Totale Destinazioni effettivamente erogate  a valere sul fondo anno corrente</t>
  </si>
  <si>
    <t>Art 56-quater L C Ccnl 16-18 - Prov. violaz. codice strada</t>
  </si>
  <si>
    <t>F01V</t>
  </si>
  <si>
    <t>Totale Fondo risorse decentrate</t>
  </si>
  <si>
    <r>
      <t xml:space="preserve">Art 67 c 3 L C Ccnl 16-18 - Altre spec. disp. di legge </t>
    </r>
    <r>
      <rPr>
        <vertAlign val="superscript"/>
        <sz val="8"/>
        <rFont val="Arial"/>
        <family val="2"/>
      </rPr>
      <t>(**)</t>
    </r>
  </si>
  <si>
    <t>F00T</t>
  </si>
  <si>
    <t>Posizioni organizzative (bilancio)</t>
  </si>
  <si>
    <t>Art 67 c 3 L D Ccnl 16-18-RIA cess anno prec mensil residue</t>
  </si>
  <si>
    <t>F00U</t>
  </si>
  <si>
    <t>Destinazioni effettivamente erogate a valere sull'anno di riferimento</t>
  </si>
  <si>
    <t>Art 67 c 3 L E Ccnl 16-18 -Risp. straord. cons. anno prec.</t>
  </si>
  <si>
    <t>F00W</t>
  </si>
  <si>
    <t>Art 15 c 1 Ccnl 16-18 - Retrib. di posizione</t>
  </si>
  <si>
    <t>U00U</t>
  </si>
  <si>
    <t>Art 67 c 3 L F Ccnl 16-18 - Messi notificatori</t>
  </si>
  <si>
    <t>F00X</t>
  </si>
  <si>
    <t>Art 15 c 1 Ccnl 16-18 - Retrib. di risultato</t>
  </si>
  <si>
    <t>U00W</t>
  </si>
  <si>
    <t>Art 67 c 3 L G Ccnl 16-18 - Ris. pers. da case da gioco</t>
  </si>
  <si>
    <t>F00Y</t>
  </si>
  <si>
    <t>Art 15 c 6 Ccnl 16-18 - Retrib. di risultato inc. interim</t>
  </si>
  <si>
    <t>U00X</t>
  </si>
  <si>
    <t>Art 67 c 3 L H Ccnl 16-18 - Integrazione 1,2% m.s. 1997</t>
  </si>
  <si>
    <t>F01J</t>
  </si>
  <si>
    <t>Totale Destinazioni effettivamente erogate a valere sull'anno corrente</t>
  </si>
  <si>
    <t>Art 67 c 3 L I Ccnl 16-18-Ris. obiett. ente anche manten.</t>
  </si>
  <si>
    <t>F01K</t>
  </si>
  <si>
    <t>Totale P.O. (bilancio)</t>
  </si>
  <si>
    <t>Art 23 cc 4, 6 DLgs 75/2017 - Ris. sperimentazione</t>
  </si>
  <si>
    <t>F01L</t>
  </si>
  <si>
    <t>Art 67 c 3 L K Ccnl 16-18-Integr. pers. trasf. corso d'anno</t>
  </si>
  <si>
    <t>F01M</t>
  </si>
  <si>
    <t>Art 68 c 1 Ccnl 16-18-Ris fisse non utilizzate fondi prec.</t>
  </si>
  <si>
    <t>F01N</t>
  </si>
  <si>
    <t>Altre risorse variabili</t>
  </si>
  <si>
    <t>F995</t>
  </si>
  <si>
    <t>Totale Risorse variabili</t>
  </si>
  <si>
    <t>Decurtazioni</t>
  </si>
  <si>
    <t>Art 67 c 2 L E Ccnl 16-18 -Dec. pers. trasf. disp. Legge</t>
  </si>
  <si>
    <t>F01Q</t>
  </si>
  <si>
    <t>Art 67 c 2 L E Ccnl 16-18 -Dec. altro pers. trasf.</t>
  </si>
  <si>
    <t>F01R</t>
  </si>
  <si>
    <t>Art 7 c 4 L U Ccnl 16-18 - Dec. risorse destinate P.O.</t>
  </si>
  <si>
    <t>F03Q</t>
  </si>
  <si>
    <t>Art 1 c 456 L 147/2013 - Decurtazione permanente</t>
  </si>
  <si>
    <t>F27I</t>
  </si>
  <si>
    <t>Art 23 c 2 Dlgs 75/2017 - Dec. fondo rispetto limite 2016</t>
  </si>
  <si>
    <t>F00P</t>
  </si>
  <si>
    <t>Art 40 c 3-q DLgs 165/2001 - Dec. anno per piani di recup.</t>
  </si>
  <si>
    <t>F01S</t>
  </si>
  <si>
    <t>Art 4 DL 16/2014 - Dec. anno per piani di recup.</t>
  </si>
  <si>
    <t>F01T</t>
  </si>
  <si>
    <t>Altre decurtazioni</t>
  </si>
  <si>
    <t>F01P</t>
  </si>
  <si>
    <t>Totale Decurtazioni</t>
  </si>
  <si>
    <t>Artt 15 c 4, 67 c 1 Ccnl 16-18 - Ris. dest. P.O. 2017</t>
  </si>
  <si>
    <t>F01U</t>
  </si>
  <si>
    <t>Art 7 c 4 L U Ccnl 16-18 - Increm. risorse destinate P.O.</t>
  </si>
  <si>
    <t>F03R</t>
  </si>
  <si>
    <t>Art 15 c 7 Ccnl 16-18 - Riduzione risorse destinate P.O.</t>
  </si>
  <si>
    <t>F01W</t>
  </si>
  <si>
    <t>TOTALE IMPIEGHI EROGATI</t>
  </si>
  <si>
    <t>TOTALE RISORSE CERTIFICATE</t>
  </si>
  <si>
    <r>
      <rPr>
        <vertAlign val="superscript"/>
        <sz val="8"/>
        <rFont val="Arial"/>
        <family val="2"/>
      </rPr>
      <t>(*)</t>
    </r>
    <r>
      <rPr>
        <sz val="8"/>
        <rFont val="Arial"/>
        <family val="2"/>
      </rPr>
      <t xml:space="preserve">  Tutti gli importi vanno indicati in euro e al netto degli oneri sociali (contributi ed IRAP) a carico del datore di lavoro</t>
    </r>
  </si>
  <si>
    <r>
      <rPr>
        <vertAlign val="superscript"/>
        <sz val="8"/>
        <rFont val="Arial"/>
        <family val="2"/>
      </rPr>
      <t xml:space="preserve">(**) </t>
    </r>
    <r>
      <rPr>
        <sz val="8"/>
        <rFont val="Arial"/>
        <family val="2"/>
      </rPr>
      <t>Escluse le poste identificate in voci specifiche separate.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</si>
</sst>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General_)"/>
    <numFmt numFmtId="165" formatCode=";;;"/>
    <numFmt numFmtId="166" formatCode="#,###"/>
  </numFmts>
  <fonts count="54" x14ac:knownFonts="1">
    <font>
      <sz val="11"/>
      <color theme="1"/>
      <name val="Calibri"/>
      <family val="2"/>
      <scheme val="minor"/>
    </font>
    <font>
      <sz val="8"/>
      <color indexed="8"/>
      <name val="Trebuchet MS"/>
      <family val="2"/>
    </font>
    <font>
      <b/>
      <sz val="18"/>
      <color indexed="8"/>
      <name val="Arial"/>
      <family val="2"/>
    </font>
    <font>
      <sz val="10"/>
      <name val="Courier"/>
      <family val="3"/>
    </font>
    <font>
      <sz val="10"/>
      <name val="Arial"/>
      <family val="2"/>
    </font>
    <font>
      <sz val="8"/>
      <name val="Helv"/>
    </font>
    <font>
      <b/>
      <i/>
      <sz val="12"/>
      <name val="Arial"/>
      <family val="2"/>
    </font>
    <font>
      <b/>
      <sz val="12"/>
      <name val="Arial"/>
      <family val="2"/>
    </font>
    <font>
      <sz val="12"/>
      <color theme="1"/>
      <name val="Times New Roman"/>
      <family val="2"/>
    </font>
    <font>
      <b/>
      <sz val="16"/>
      <name val="Arial"/>
      <family val="2"/>
    </font>
    <font>
      <b/>
      <i/>
      <sz val="12"/>
      <color theme="1"/>
      <name val="Arial"/>
      <family val="2"/>
    </font>
    <font>
      <sz val="15"/>
      <name val="Arial"/>
      <family val="2"/>
    </font>
    <font>
      <sz val="15"/>
      <name val="Times New Roman"/>
      <family val="1"/>
    </font>
    <font>
      <b/>
      <sz val="15"/>
      <name val="Arial"/>
      <family val="2"/>
    </font>
    <font>
      <sz val="12"/>
      <name val="Courier"/>
      <family val="3"/>
    </font>
    <font>
      <b/>
      <sz val="10"/>
      <color rgb="FFFF0000"/>
      <name val="Arial"/>
      <family val="2"/>
    </font>
    <font>
      <sz val="18"/>
      <color theme="1"/>
      <name val="Arial"/>
      <family val="2"/>
    </font>
    <font>
      <sz val="16"/>
      <color theme="1"/>
      <name val="Arial"/>
      <family val="2"/>
    </font>
    <font>
      <sz val="11"/>
      <color theme="1"/>
      <name val="Arial"/>
      <family val="2"/>
    </font>
    <font>
      <sz val="12"/>
      <color theme="1"/>
      <name val="Arial"/>
      <family val="2"/>
    </font>
    <font>
      <u/>
      <sz val="12"/>
      <name val="Arial"/>
      <family val="2"/>
    </font>
    <font>
      <u/>
      <sz val="13"/>
      <name val="Arial"/>
      <family val="2"/>
    </font>
    <font>
      <u/>
      <sz val="11"/>
      <name val="Arial"/>
      <family val="2"/>
    </font>
    <font>
      <sz val="10"/>
      <color theme="1"/>
      <name val="Arial"/>
      <family val="2"/>
    </font>
    <font>
      <sz val="9"/>
      <color theme="1"/>
      <name val="Arial"/>
      <family val="2"/>
    </font>
    <font>
      <sz val="8"/>
      <color theme="1"/>
      <name val="Arial"/>
      <family val="2"/>
    </font>
    <font>
      <b/>
      <sz val="12"/>
      <color rgb="FFFF0000"/>
      <name val="Arial"/>
      <family val="2"/>
    </font>
    <font>
      <b/>
      <sz val="12"/>
      <color theme="1"/>
      <name val="Arial"/>
      <family val="2"/>
    </font>
    <font>
      <i/>
      <sz val="10"/>
      <color theme="1"/>
      <name val="Arial"/>
      <family val="2"/>
    </font>
    <font>
      <sz val="9"/>
      <name val="Arial"/>
      <family val="2"/>
    </font>
    <font>
      <sz val="8"/>
      <name val="Arial"/>
      <family val="2"/>
    </font>
    <font>
      <sz val="12"/>
      <name val="Arial"/>
      <family val="2"/>
    </font>
    <font>
      <sz val="11"/>
      <name val="Arial"/>
      <family val="2"/>
    </font>
    <font>
      <sz val="12"/>
      <color rgb="FFFF0000"/>
      <name val="Arial"/>
      <family val="2"/>
    </font>
    <font>
      <u/>
      <sz val="12"/>
      <color rgb="FFFF0000"/>
      <name val="Arial"/>
      <family val="2"/>
    </font>
    <font>
      <u/>
      <sz val="11"/>
      <color rgb="FFFF0000"/>
      <name val="Arial"/>
      <family val="2"/>
    </font>
    <font>
      <sz val="10"/>
      <color rgb="FFFF0000"/>
      <name val="Arial"/>
      <family val="2"/>
    </font>
    <font>
      <sz val="11"/>
      <color rgb="FFFF0000"/>
      <name val="Arial"/>
      <family val="2"/>
    </font>
    <font>
      <sz val="12"/>
      <color rgb="FF0000CC"/>
      <name val="Arial"/>
      <family val="2"/>
    </font>
    <font>
      <sz val="11"/>
      <color rgb="FF0000CC"/>
      <name val="Arial"/>
      <family val="2"/>
    </font>
    <font>
      <b/>
      <sz val="12"/>
      <color rgb="FF0000CC"/>
      <name val="Arial"/>
      <family val="2"/>
    </font>
    <font>
      <b/>
      <sz val="18"/>
      <name val="Arial"/>
      <family val="2"/>
    </font>
    <font>
      <b/>
      <sz val="9"/>
      <name val="Arial"/>
      <family val="2"/>
    </font>
    <font>
      <b/>
      <sz val="10"/>
      <name val="Arial"/>
      <family val="2"/>
    </font>
    <font>
      <vertAlign val="superscript"/>
      <sz val="10"/>
      <name val="Arial"/>
      <family val="2"/>
    </font>
    <font>
      <i/>
      <sz val="8"/>
      <name val="Arial"/>
      <family val="2"/>
    </font>
    <font>
      <sz val="7"/>
      <name val="Arial"/>
      <family val="2"/>
    </font>
    <font>
      <i/>
      <sz val="8.1999999999999993"/>
      <name val="Arial"/>
      <family val="2"/>
    </font>
    <font>
      <sz val="8"/>
      <color rgb="FF0000CC"/>
      <name val="Arial"/>
      <family val="2"/>
    </font>
    <font>
      <i/>
      <sz val="10"/>
      <name val="Arial"/>
      <family val="2"/>
    </font>
    <font>
      <b/>
      <sz val="14"/>
      <name val="Arial"/>
      <family val="2"/>
    </font>
    <font>
      <b/>
      <sz val="8"/>
      <name val="Arial"/>
      <family val="2"/>
    </font>
    <font>
      <vertAlign val="superscript"/>
      <sz val="8"/>
      <name val="Arial"/>
      <family val="2"/>
    </font>
    <font>
      <b/>
      <i/>
      <sz val="8"/>
      <name val="Arial"/>
      <family val="2"/>
    </font>
  </fonts>
  <fills count="6">
    <fill>
      <patternFill patternType="none"/>
    </fill>
    <fill>
      <patternFill patternType="gray125"/>
    </fill>
    <fill>
      <patternFill patternType="solid">
        <fgColor indexed="22"/>
        <bgColor indexed="64"/>
      </patternFill>
    </fill>
    <fill>
      <patternFill patternType="gray0625">
        <fgColor indexed="26"/>
        <bgColor indexed="26"/>
      </patternFill>
    </fill>
    <fill>
      <patternFill patternType="solid">
        <fgColor theme="0" tint="-0.14999847407452621"/>
        <bgColor indexed="64"/>
      </patternFill>
    </fill>
    <fill>
      <patternFill patternType="gray0625"/>
    </fill>
  </fills>
  <borders count="44">
    <border>
      <left/>
      <right/>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s>
  <cellStyleXfs count="6">
    <xf numFmtId="0" fontId="0" fillId="0" borderId="0"/>
    <xf numFmtId="0" fontId="1" fillId="0" borderId="0"/>
    <xf numFmtId="0" fontId="3" fillId="0" borderId="0"/>
    <xf numFmtId="0" fontId="5" fillId="0" borderId="0"/>
    <xf numFmtId="0" fontId="8" fillId="0" borderId="0"/>
    <xf numFmtId="0" fontId="5" fillId="0" borderId="0"/>
  </cellStyleXfs>
  <cellXfs count="181">
    <xf numFmtId="0" fontId="0" fillId="0" borderId="0" xfId="0"/>
    <xf numFmtId="0" fontId="2" fillId="2" borderId="1" xfId="1" applyFont="1" applyFill="1" applyBorder="1" applyAlignment="1">
      <alignment horizontal="centerContinuous" readingOrder="1"/>
    </xf>
    <xf numFmtId="164" fontId="4" fillId="2" borderId="1" xfId="2" applyNumberFormat="1" applyFont="1" applyFill="1" applyBorder="1" applyAlignment="1">
      <alignment horizontal="centerContinuous" vertical="center" readingOrder="1"/>
    </xf>
    <xf numFmtId="164" fontId="4" fillId="2" borderId="2" xfId="2" applyNumberFormat="1" applyFont="1" applyFill="1" applyBorder="1" applyAlignment="1">
      <alignment horizontal="centerContinuous" vertical="center" readingOrder="1"/>
    </xf>
    <xf numFmtId="0" fontId="6" fillId="0" borderId="3" xfId="3" applyFont="1" applyBorder="1" applyAlignment="1">
      <alignment horizontal="center" vertical="center"/>
    </xf>
    <xf numFmtId="164" fontId="3" fillId="0" borderId="0" xfId="2" applyNumberFormat="1" applyAlignment="1">
      <alignment vertical="center"/>
    </xf>
    <xf numFmtId="165" fontId="3" fillId="0" borderId="0" xfId="2" applyNumberFormat="1" applyAlignment="1">
      <alignment vertical="center" wrapText="1"/>
    </xf>
    <xf numFmtId="0" fontId="2" fillId="2" borderId="0" xfId="1" applyFont="1" applyFill="1" applyAlignment="1">
      <alignment horizontal="centerContinuous" readingOrder="1"/>
    </xf>
    <xf numFmtId="0" fontId="2" fillId="2" borderId="0" xfId="1" applyFont="1" applyFill="1" applyAlignment="1">
      <alignment horizontal="centerContinuous"/>
    </xf>
    <xf numFmtId="164" fontId="4" fillId="2" borderId="0" xfId="2" applyNumberFormat="1" applyFont="1" applyFill="1" applyAlignment="1">
      <alignment horizontal="centerContinuous" vertical="center"/>
    </xf>
    <xf numFmtId="164" fontId="4" fillId="2" borderId="4" xfId="2" applyNumberFormat="1" applyFont="1" applyFill="1" applyBorder="1" applyAlignment="1">
      <alignment horizontal="centerContinuous" vertical="center"/>
    </xf>
    <xf numFmtId="0" fontId="7" fillId="0" borderId="5" xfId="3" applyFont="1" applyBorder="1" applyAlignment="1">
      <alignment horizontal="center" vertical="center" wrapText="1"/>
    </xf>
    <xf numFmtId="164" fontId="3" fillId="2" borderId="6" xfId="2" applyNumberFormat="1" applyFill="1" applyBorder="1" applyAlignment="1">
      <alignment horizontal="right" vertical="top"/>
    </xf>
    <xf numFmtId="164" fontId="3" fillId="2" borderId="7" xfId="2" applyNumberFormat="1" applyFill="1" applyBorder="1" applyAlignment="1">
      <alignment horizontal="right" vertical="top"/>
    </xf>
    <xf numFmtId="0" fontId="2" fillId="2" borderId="7" xfId="1" applyFont="1" applyFill="1" applyBorder="1" applyAlignment="1">
      <alignment vertical="top"/>
    </xf>
    <xf numFmtId="164" fontId="4" fillId="2" borderId="7" xfId="2" applyNumberFormat="1" applyFont="1" applyFill="1" applyBorder="1" applyAlignment="1">
      <alignment vertical="top"/>
    </xf>
    <xf numFmtId="164" fontId="4" fillId="2" borderId="8" xfId="2" applyNumberFormat="1" applyFont="1" applyFill="1" applyBorder="1" applyAlignment="1">
      <alignment vertical="top"/>
    </xf>
    <xf numFmtId="0" fontId="8" fillId="0" borderId="9" xfId="4" applyBorder="1" applyAlignment="1">
      <alignment horizontal="center" vertical="center" wrapText="1"/>
    </xf>
    <xf numFmtId="164" fontId="3" fillId="0" borderId="0" xfId="2" applyNumberFormat="1" applyAlignment="1">
      <alignment vertical="top"/>
    </xf>
    <xf numFmtId="14" fontId="3" fillId="0" borderId="0" xfId="2" applyNumberFormat="1" applyAlignment="1">
      <alignment vertical="top"/>
    </xf>
    <xf numFmtId="164" fontId="3" fillId="0" borderId="0" xfId="2" applyNumberFormat="1" applyAlignment="1">
      <alignment horizontal="right" vertical="center"/>
    </xf>
    <xf numFmtId="164" fontId="4" fillId="0" borderId="0" xfId="2" applyNumberFormat="1" applyFont="1" applyAlignment="1">
      <alignment vertical="center"/>
    </xf>
    <xf numFmtId="164" fontId="6" fillId="0" borderId="5" xfId="2" applyNumberFormat="1" applyFont="1" applyBorder="1" applyAlignment="1">
      <alignment horizontal="center" vertical="center" wrapText="1"/>
    </xf>
    <xf numFmtId="164" fontId="9" fillId="0" borderId="0" xfId="2" applyNumberFormat="1" applyFont="1" applyAlignment="1">
      <alignment horizontal="left" vertical="center"/>
    </xf>
    <xf numFmtId="0" fontId="10" fillId="0" borderId="9" xfId="4" applyFont="1" applyBorder="1" applyAlignment="1">
      <alignment horizontal="center" vertical="center" wrapText="1"/>
    </xf>
    <xf numFmtId="164" fontId="9" fillId="0" borderId="0" xfId="2" applyNumberFormat="1" applyFont="1" applyAlignment="1">
      <alignment horizontal="centerContinuous" vertical="center"/>
    </xf>
    <xf numFmtId="164" fontId="11" fillId="0" borderId="0" xfId="2" applyNumberFormat="1" applyFont="1" applyAlignment="1">
      <alignment horizontal="centerContinuous" vertical="center"/>
    </xf>
    <xf numFmtId="164" fontId="12" fillId="0" borderId="0" xfId="2" applyNumberFormat="1" applyFont="1" applyAlignment="1">
      <alignment horizontal="centerContinuous" vertical="center"/>
    </xf>
    <xf numFmtId="164" fontId="7" fillId="0" borderId="5" xfId="2" applyNumberFormat="1" applyFont="1" applyBorder="1" applyAlignment="1">
      <alignment horizontal="center" vertical="center" wrapText="1"/>
    </xf>
    <xf numFmtId="164" fontId="12" fillId="0" borderId="0" xfId="2" applyNumberFormat="1" applyFont="1" applyAlignment="1">
      <alignment vertical="center"/>
    </xf>
    <xf numFmtId="164" fontId="12" fillId="0" borderId="0" xfId="2" applyNumberFormat="1" applyFont="1" applyAlignment="1">
      <alignment horizontal="right" vertical="center"/>
    </xf>
    <xf numFmtId="164" fontId="11" fillId="0" borderId="0" xfId="2" applyNumberFormat="1" applyFont="1" applyAlignment="1">
      <alignment vertical="center"/>
    </xf>
    <xf numFmtId="164" fontId="13" fillId="0" borderId="0" xfId="2" applyNumberFormat="1" applyFont="1" applyAlignment="1">
      <alignment horizontal="center" vertical="center" wrapText="1"/>
    </xf>
    <xf numFmtId="0" fontId="8" fillId="0" borderId="10" xfId="4" applyBorder="1" applyAlignment="1">
      <alignment horizontal="center" vertical="center" wrapText="1"/>
    </xf>
    <xf numFmtId="164" fontId="14" fillId="0" borderId="0" xfId="2" applyNumberFormat="1" applyFont="1" applyAlignment="1">
      <alignment horizontal="right" vertical="center"/>
    </xf>
    <xf numFmtId="164" fontId="13" fillId="3" borderId="11" xfId="2" applyNumberFormat="1" applyFont="1" applyFill="1" applyBorder="1" applyAlignment="1">
      <alignment horizontal="center" vertical="center"/>
    </xf>
    <xf numFmtId="0" fontId="15" fillId="0" borderId="0" xfId="4" applyFont="1" applyAlignment="1" applyProtection="1">
      <alignment horizontal="center" vertical="center"/>
      <protection hidden="1"/>
    </xf>
    <xf numFmtId="164" fontId="13" fillId="0" borderId="0" xfId="2" applyNumberFormat="1" applyFont="1" applyAlignment="1">
      <alignment horizontal="left" vertical="center"/>
    </xf>
    <xf numFmtId="164" fontId="12" fillId="0" borderId="0" xfId="2" applyNumberFormat="1" applyFont="1" applyAlignment="1">
      <alignment horizontal="center" vertical="center"/>
    </xf>
    <xf numFmtId="0" fontId="16" fillId="0" borderId="0" xfId="4" applyFont="1" applyAlignment="1">
      <alignment horizontal="center" vertical="center"/>
    </xf>
    <xf numFmtId="0" fontId="17" fillId="0" borderId="0" xfId="4" applyFont="1" applyAlignment="1">
      <alignment horizontal="center" vertical="center"/>
    </xf>
    <xf numFmtId="0" fontId="18" fillId="0" borderId="0" xfId="4" applyFont="1" applyAlignment="1">
      <alignment horizontal="center" vertical="center"/>
    </xf>
    <xf numFmtId="0" fontId="19" fillId="0" borderId="0" xfId="4" applyFont="1" applyAlignment="1">
      <alignment wrapText="1"/>
    </xf>
    <xf numFmtId="0" fontId="19" fillId="0" borderId="0" xfId="4" applyFont="1"/>
    <xf numFmtId="0" fontId="20" fillId="4" borderId="0" xfId="3" applyFont="1" applyFill="1" applyAlignment="1">
      <alignment horizontal="centerContinuous" vertical="center"/>
    </xf>
    <xf numFmtId="0" fontId="21" fillId="4" borderId="0" xfId="3" applyFont="1" applyFill="1" applyAlignment="1">
      <alignment horizontal="center" vertical="center"/>
    </xf>
    <xf numFmtId="0" fontId="22" fillId="4" borderId="0" xfId="3" applyFont="1" applyFill="1" applyAlignment="1">
      <alignment horizontal="centerContinuous" vertical="center"/>
    </xf>
    <xf numFmtId="0" fontId="19" fillId="0" borderId="0" xfId="4" applyFont="1" applyAlignment="1">
      <alignment vertical="center" wrapText="1"/>
    </xf>
    <xf numFmtId="0" fontId="19" fillId="0" borderId="0" xfId="4" applyFont="1" applyAlignment="1">
      <alignment vertical="center"/>
    </xf>
    <xf numFmtId="0" fontId="23" fillId="0" borderId="0" xfId="4" applyFont="1" applyAlignment="1">
      <alignment vertical="center" wrapText="1"/>
    </xf>
    <xf numFmtId="0" fontId="18" fillId="0" borderId="0" xfId="4" applyFont="1" applyAlignment="1">
      <alignment vertical="center"/>
    </xf>
    <xf numFmtId="0" fontId="19" fillId="0" borderId="0" xfId="4" applyFont="1" applyAlignment="1" applyProtection="1">
      <alignment vertical="center"/>
      <protection hidden="1"/>
    </xf>
    <xf numFmtId="0" fontId="24" fillId="0" borderId="0" xfId="4" applyFont="1" applyAlignment="1">
      <alignment horizontal="center" vertical="center"/>
    </xf>
    <xf numFmtId="0" fontId="25" fillId="0" borderId="0" xfId="4" applyFont="1" applyAlignment="1">
      <alignment horizontal="center" vertical="center"/>
    </xf>
    <xf numFmtId="0" fontId="18" fillId="0" borderId="11" xfId="4" applyFont="1" applyBorder="1" applyAlignment="1" applyProtection="1">
      <alignment horizontal="center" vertical="center" wrapText="1"/>
      <protection locked="0"/>
    </xf>
    <xf numFmtId="0" fontId="26" fillId="0" borderId="0" xfId="4" applyFont="1" applyAlignment="1">
      <alignment vertical="center" wrapText="1"/>
    </xf>
    <xf numFmtId="0" fontId="19" fillId="0" borderId="0" xfId="4" applyFont="1" applyAlignment="1" applyProtection="1">
      <alignment horizontal="center" vertical="center"/>
      <protection hidden="1"/>
    </xf>
    <xf numFmtId="0" fontId="27" fillId="0" borderId="0" xfId="4" applyFont="1" applyAlignment="1">
      <alignment vertical="center" wrapText="1"/>
    </xf>
    <xf numFmtId="14" fontId="18" fillId="0" borderId="11" xfId="3" applyNumberFormat="1" applyFont="1" applyBorder="1" applyAlignment="1" applyProtection="1">
      <alignment horizontal="center" vertical="center" wrapText="1"/>
      <protection locked="0"/>
    </xf>
    <xf numFmtId="0" fontId="25" fillId="0" borderId="0" xfId="4" applyFont="1" applyAlignment="1">
      <alignment horizontal="center" vertical="center" wrapText="1"/>
    </xf>
    <xf numFmtId="0" fontId="19" fillId="0" borderId="0" xfId="4" applyFont="1" applyAlignment="1">
      <alignment horizontal="center" vertical="center"/>
    </xf>
    <xf numFmtId="0" fontId="28" fillId="0" borderId="0" xfId="4" applyFont="1" applyAlignment="1">
      <alignment horizontal="center" vertical="center" wrapText="1"/>
    </xf>
    <xf numFmtId="14" fontId="18" fillId="0" borderId="0" xfId="3" applyNumberFormat="1" applyFont="1" applyAlignment="1">
      <alignment horizontal="center" vertical="center" wrapText="1"/>
    </xf>
    <xf numFmtId="3" fontId="18" fillId="0" borderId="11" xfId="4" applyNumberFormat="1" applyFont="1" applyBorder="1" applyAlignment="1" applyProtection="1">
      <alignment horizontal="center" vertical="center" wrapText="1"/>
      <protection locked="0"/>
    </xf>
    <xf numFmtId="0" fontId="23" fillId="0" borderId="0" xfId="4" applyFont="1" applyAlignment="1">
      <alignment horizontal="center" vertical="center" wrapText="1"/>
    </xf>
    <xf numFmtId="0" fontId="29" fillId="0" borderId="0" xfId="4" applyFont="1" applyAlignment="1">
      <alignment horizontal="center" vertical="center"/>
    </xf>
    <xf numFmtId="0" fontId="30" fillId="0" borderId="0" xfId="4" applyFont="1" applyAlignment="1">
      <alignment horizontal="center" vertical="center"/>
    </xf>
    <xf numFmtId="0" fontId="31" fillId="0" borderId="0" xfId="4" applyFont="1" applyAlignment="1">
      <alignment vertical="center" wrapText="1"/>
    </xf>
    <xf numFmtId="0" fontId="31" fillId="0" borderId="0" xfId="4" applyFont="1" applyAlignment="1">
      <alignment vertical="center"/>
    </xf>
    <xf numFmtId="3" fontId="32" fillId="0" borderId="11" xfId="4" applyNumberFormat="1" applyFont="1" applyBorder="1" applyAlignment="1" applyProtection="1">
      <alignment horizontal="center" vertical="center" wrapText="1"/>
      <protection locked="0"/>
    </xf>
    <xf numFmtId="0" fontId="33" fillId="0" borderId="0" xfId="4" applyFont="1" applyAlignment="1">
      <alignment vertical="center" wrapText="1"/>
    </xf>
    <xf numFmtId="0" fontId="4" fillId="0" borderId="0" xfId="4" applyFont="1" applyAlignment="1">
      <alignment vertical="center" wrapText="1"/>
    </xf>
    <xf numFmtId="3" fontId="32" fillId="0" borderId="12" xfId="4" applyNumberFormat="1" applyFont="1" applyBorder="1" applyAlignment="1">
      <alignment horizontal="center" vertical="center" wrapText="1"/>
    </xf>
    <xf numFmtId="0" fontId="32" fillId="0" borderId="0" xfId="4" applyFont="1" applyAlignment="1">
      <alignment horizontal="center" vertical="center"/>
    </xf>
    <xf numFmtId="0" fontId="34" fillId="4" borderId="0" xfId="3" applyFont="1" applyFill="1" applyAlignment="1">
      <alignment horizontal="centerContinuous" vertical="center"/>
    </xf>
    <xf numFmtId="0" fontId="35" fillId="4" borderId="0" xfId="3" applyFont="1" applyFill="1" applyAlignment="1">
      <alignment horizontal="centerContinuous" vertical="center"/>
    </xf>
    <xf numFmtId="0" fontId="30" fillId="0" borderId="0" xfId="4" applyFont="1" applyAlignment="1">
      <alignment horizontal="center" vertical="center" wrapText="1"/>
    </xf>
    <xf numFmtId="0" fontId="36" fillId="0" borderId="0" xfId="4" applyFont="1" applyAlignment="1">
      <alignment vertical="center" wrapText="1"/>
    </xf>
    <xf numFmtId="0" fontId="37" fillId="0" borderId="0" xfId="4" applyFont="1" applyAlignment="1">
      <alignment vertical="center"/>
    </xf>
    <xf numFmtId="0" fontId="38" fillId="0" borderId="0" xfId="4" applyFont="1" applyAlignment="1">
      <alignment vertical="center"/>
    </xf>
    <xf numFmtId="0" fontId="39" fillId="0" borderId="11" xfId="4" applyFont="1" applyBorder="1" applyAlignment="1" applyProtection="1">
      <alignment horizontal="center" vertical="center" wrapText="1"/>
      <protection locked="0"/>
    </xf>
    <xf numFmtId="0" fontId="40" fillId="0" borderId="0" xfId="4" applyFont="1" applyAlignment="1">
      <alignment vertical="center" wrapText="1"/>
    </xf>
    <xf numFmtId="0" fontId="38" fillId="0" borderId="0" xfId="4" applyFont="1" applyAlignment="1" applyProtection="1">
      <alignment horizontal="center" vertical="center"/>
      <protection hidden="1"/>
    </xf>
    <xf numFmtId="0" fontId="31" fillId="0" borderId="0" xfId="4" applyFont="1" applyAlignment="1" applyProtection="1">
      <alignment horizontal="center" vertical="center"/>
      <protection hidden="1"/>
    </xf>
    <xf numFmtId="0" fontId="7" fillId="0" borderId="0" xfId="4" applyFont="1" applyAlignment="1">
      <alignment vertical="center" wrapText="1"/>
    </xf>
    <xf numFmtId="10" fontId="18" fillId="0" borderId="11" xfId="4" applyNumberFormat="1" applyFont="1" applyBorder="1" applyAlignment="1" applyProtection="1">
      <alignment horizontal="center" vertical="center" wrapText="1"/>
      <protection locked="0"/>
    </xf>
    <xf numFmtId="0" fontId="23" fillId="0" borderId="0" xfId="4" applyFont="1" applyAlignment="1">
      <alignment vertical="center"/>
    </xf>
    <xf numFmtId="49" fontId="19" fillId="0" borderId="13" xfId="4" applyNumberFormat="1" applyFont="1" applyBorder="1" applyAlignment="1" applyProtection="1">
      <alignment horizontal="center" vertical="center" wrapText="1"/>
      <protection locked="0"/>
    </xf>
    <xf numFmtId="49" fontId="19" fillId="0" borderId="12" xfId="4" applyNumberFormat="1" applyFont="1" applyBorder="1" applyAlignment="1" applyProtection="1">
      <alignment horizontal="center" vertical="center" wrapText="1"/>
      <protection locked="0"/>
    </xf>
    <xf numFmtId="49" fontId="19" fillId="0" borderId="14" xfId="4" applyNumberFormat="1" applyFont="1" applyBorder="1" applyAlignment="1" applyProtection="1">
      <alignment horizontal="center" vertical="center" wrapText="1"/>
      <protection locked="0"/>
    </xf>
    <xf numFmtId="0" fontId="19" fillId="0" borderId="0" xfId="3" applyFont="1" applyAlignment="1">
      <alignment horizontal="center" vertical="center"/>
    </xf>
    <xf numFmtId="0" fontId="28" fillId="0" borderId="0" xfId="4" applyFont="1"/>
    <xf numFmtId="0" fontId="18" fillId="0" borderId="0" xfId="4" applyFont="1"/>
    <xf numFmtId="0" fontId="41" fillId="0" borderId="0" xfId="3" applyFont="1" applyAlignment="1">
      <alignment horizontal="left" vertical="top"/>
    </xf>
    <xf numFmtId="165" fontId="30" fillId="0" borderId="0" xfId="3" applyNumberFormat="1" applyFont="1"/>
    <xf numFmtId="0" fontId="30" fillId="0" borderId="0" xfId="3" applyFont="1"/>
    <xf numFmtId="0" fontId="31" fillId="0" borderId="0" xfId="3" applyFont="1" applyAlignment="1">
      <alignment horizontal="center" vertical="center"/>
    </xf>
    <xf numFmtId="0" fontId="30" fillId="0" borderId="0" xfId="3" applyFont="1" applyAlignment="1">
      <alignment horizontal="center" vertical="center"/>
    </xf>
    <xf numFmtId="0" fontId="30" fillId="0" borderId="0" xfId="3" applyFont="1" applyAlignment="1">
      <alignment vertical="center"/>
    </xf>
    <xf numFmtId="0" fontId="42" fillId="0" borderId="0" xfId="3" applyFont="1" applyAlignment="1">
      <alignment horizontal="left" vertical="center"/>
    </xf>
    <xf numFmtId="0" fontId="43" fillId="0" borderId="15" xfId="3" applyFont="1" applyBorder="1" applyAlignment="1">
      <alignment horizontal="centerContinuous" vertical="center"/>
    </xf>
    <xf numFmtId="0" fontId="30" fillId="0" borderId="16" xfId="3" applyFont="1" applyBorder="1" applyAlignment="1">
      <alignment horizontal="centerContinuous"/>
    </xf>
    <xf numFmtId="0" fontId="30" fillId="0" borderId="17" xfId="3" applyFont="1" applyBorder="1" applyAlignment="1">
      <alignment horizontal="centerContinuous" vertical="center"/>
    </xf>
    <xf numFmtId="0" fontId="30" fillId="5" borderId="5" xfId="3" applyFont="1" applyFill="1" applyBorder="1"/>
    <xf numFmtId="0" fontId="30" fillId="0" borderId="16" xfId="3" applyFont="1" applyBorder="1" applyAlignment="1">
      <alignment horizontal="centerContinuous" vertical="center"/>
    </xf>
    <xf numFmtId="0" fontId="31" fillId="0" borderId="0" xfId="3" applyFont="1" applyAlignment="1">
      <alignment horizontal="center" vertical="center" wrapText="1"/>
    </xf>
    <xf numFmtId="0" fontId="30" fillId="0" borderId="18" xfId="3" applyFont="1" applyBorder="1" applyAlignment="1">
      <alignment horizontal="centerContinuous"/>
    </xf>
    <xf numFmtId="0" fontId="45" fillId="0" borderId="11" xfId="3" applyFont="1" applyBorder="1" applyAlignment="1">
      <alignment horizontal="center"/>
    </xf>
    <xf numFmtId="0" fontId="30" fillId="0" borderId="11" xfId="3" applyFont="1" applyBorder="1" applyAlignment="1">
      <alignment horizontal="centerContinuous"/>
    </xf>
    <xf numFmtId="0" fontId="46" fillId="5" borderId="10" xfId="3" applyFont="1" applyFill="1" applyBorder="1" applyAlignment="1">
      <alignment horizontal="center" vertical="center" wrapText="1"/>
    </xf>
    <xf numFmtId="0" fontId="45" fillId="0" borderId="13" xfId="3" applyFont="1" applyBorder="1" applyAlignment="1">
      <alignment horizontal="center"/>
    </xf>
    <xf numFmtId="0" fontId="30" fillId="0" borderId="19" xfId="3" applyFont="1" applyBorder="1" applyAlignment="1">
      <alignment horizontal="centerContinuous"/>
    </xf>
    <xf numFmtId="0" fontId="7" fillId="0" borderId="20" xfId="3" applyFont="1" applyBorder="1" applyAlignment="1">
      <alignment horizontal="left"/>
    </xf>
    <xf numFmtId="0" fontId="43" fillId="0" borderId="1" xfId="3" applyFont="1" applyBorder="1" applyAlignment="1">
      <alignment horizontal="left" wrapText="1"/>
    </xf>
    <xf numFmtId="0" fontId="43" fillId="0" borderId="21" xfId="3" applyFont="1" applyBorder="1" applyAlignment="1">
      <alignment horizontal="left"/>
    </xf>
    <xf numFmtId="0" fontId="30" fillId="5" borderId="22" xfId="3" applyFont="1" applyFill="1" applyBorder="1"/>
    <xf numFmtId="0" fontId="43" fillId="0" borderId="21" xfId="3" applyFont="1" applyBorder="1" applyAlignment="1">
      <alignment horizontal="left" wrapText="1"/>
    </xf>
    <xf numFmtId="0" fontId="19" fillId="0" borderId="10" xfId="4" applyFont="1" applyBorder="1" applyAlignment="1">
      <alignment wrapText="1"/>
    </xf>
    <xf numFmtId="0" fontId="15" fillId="0" borderId="0" xfId="4" applyFont="1" applyAlignment="1" applyProtection="1">
      <alignment horizontal="centerContinuous" vertical="center"/>
      <protection hidden="1"/>
    </xf>
    <xf numFmtId="0" fontId="31" fillId="0" borderId="0" xfId="3" applyFont="1" applyAlignment="1">
      <alignment horizontal="centerContinuous" vertical="center"/>
    </xf>
    <xf numFmtId="0" fontId="30" fillId="0" borderId="0" xfId="3" applyFont="1" applyAlignment="1">
      <alignment horizontal="centerContinuous" vertical="center"/>
    </xf>
    <xf numFmtId="0" fontId="47" fillId="0" borderId="23" xfId="3" applyFont="1" applyBorder="1" applyAlignment="1">
      <alignment horizontal="left" vertical="top"/>
    </xf>
    <xf numFmtId="0" fontId="43" fillId="0" borderId="7" xfId="3" applyFont="1" applyBorder="1" applyAlignment="1">
      <alignment horizontal="left" wrapText="1"/>
    </xf>
    <xf numFmtId="0" fontId="43" fillId="0" borderId="24" xfId="3" applyFont="1" applyBorder="1" applyAlignment="1">
      <alignment horizontal="left"/>
    </xf>
    <xf numFmtId="0" fontId="43" fillId="0" borderId="24" xfId="3" applyFont="1" applyBorder="1" applyAlignment="1">
      <alignment horizontal="left" wrapText="1"/>
    </xf>
    <xf numFmtId="0" fontId="30" fillId="0" borderId="18" xfId="3" applyFont="1" applyBorder="1" applyAlignment="1">
      <alignment horizontal="left"/>
    </xf>
    <xf numFmtId="0" fontId="30" fillId="0" borderId="11" xfId="4" applyFont="1" applyBorder="1" applyAlignment="1">
      <alignment horizontal="center"/>
    </xf>
    <xf numFmtId="3" fontId="30" fillId="0" borderId="19" xfId="3" applyNumberFormat="1" applyFont="1" applyBorder="1" applyProtection="1">
      <protection locked="0"/>
    </xf>
    <xf numFmtId="3" fontId="30" fillId="0" borderId="0" xfId="3" applyNumberFormat="1" applyFont="1" applyAlignment="1">
      <alignment vertical="center"/>
    </xf>
    <xf numFmtId="3" fontId="30" fillId="0" borderId="0" xfId="3" applyNumberFormat="1" applyFont="1" applyAlignment="1">
      <alignment horizontal="center" vertical="center"/>
    </xf>
    <xf numFmtId="0" fontId="30" fillId="0" borderId="11" xfId="3" applyFont="1" applyBorder="1" applyAlignment="1">
      <alignment horizontal="center"/>
    </xf>
    <xf numFmtId="0" fontId="19" fillId="0" borderId="9" xfId="4" applyFont="1" applyBorder="1" applyAlignment="1">
      <alignment wrapText="1"/>
    </xf>
    <xf numFmtId="0" fontId="6" fillId="0" borderId="3" xfId="3" applyFont="1" applyBorder="1" applyAlignment="1">
      <alignment horizontal="center" vertical="center" wrapText="1"/>
    </xf>
    <xf numFmtId="0" fontId="5" fillId="0" borderId="10" xfId="3" applyBorder="1" applyAlignment="1">
      <alignment wrapText="1"/>
    </xf>
    <xf numFmtId="0" fontId="30" fillId="0" borderId="13" xfId="3" applyFont="1" applyBorder="1" applyAlignment="1">
      <alignment horizontal="center"/>
    </xf>
    <xf numFmtId="0" fontId="5" fillId="0" borderId="9" xfId="3" applyBorder="1" applyAlignment="1">
      <alignment wrapText="1"/>
    </xf>
    <xf numFmtId="3" fontId="48" fillId="0" borderId="19" xfId="3" applyNumberFormat="1" applyFont="1" applyBorder="1" applyProtection="1">
      <protection locked="0"/>
    </xf>
    <xf numFmtId="0" fontId="45" fillId="0" borderId="25" xfId="3" applyFont="1" applyBorder="1" applyAlignment="1">
      <alignment horizontal="right"/>
    </xf>
    <xf numFmtId="0" fontId="30" fillId="0" borderId="26" xfId="3" applyFont="1" applyBorder="1"/>
    <xf numFmtId="166" fontId="45" fillId="0" borderId="27" xfId="3" applyNumberFormat="1" applyFont="1" applyBorder="1" applyAlignment="1">
      <alignment vertical="center"/>
    </xf>
    <xf numFmtId="0" fontId="30" fillId="0" borderId="28" xfId="3" applyFont="1" applyBorder="1"/>
    <xf numFmtId="0" fontId="45" fillId="0" borderId="29" xfId="3" applyFont="1" applyBorder="1" applyAlignment="1">
      <alignment horizontal="left"/>
    </xf>
    <xf numFmtId="0" fontId="49" fillId="0" borderId="16" xfId="3" applyFont="1" applyBorder="1" applyAlignment="1">
      <alignment horizontal="left"/>
    </xf>
    <xf numFmtId="0" fontId="49" fillId="0" borderId="17" xfId="3" applyFont="1" applyBorder="1" applyAlignment="1">
      <alignment horizontal="left"/>
    </xf>
    <xf numFmtId="0" fontId="50" fillId="0" borderId="0" xfId="3" applyFont="1" applyAlignment="1">
      <alignment vertical="center" wrapText="1"/>
    </xf>
    <xf numFmtId="0" fontId="30" fillId="0" borderId="30" xfId="4" applyFont="1" applyBorder="1" applyAlignment="1">
      <alignment horizontal="center"/>
    </xf>
    <xf numFmtId="3" fontId="30" fillId="0" borderId="31" xfId="3" applyNumberFormat="1" applyFont="1" applyBorder="1" applyProtection="1">
      <protection locked="0"/>
    </xf>
    <xf numFmtId="0" fontId="49" fillId="0" borderId="0" xfId="3" applyFont="1" applyAlignment="1">
      <alignment horizontal="right"/>
    </xf>
    <xf numFmtId="0" fontId="30" fillId="0" borderId="18" xfId="5" applyFont="1" applyBorder="1" applyAlignment="1">
      <alignment horizontal="left"/>
    </xf>
    <xf numFmtId="0" fontId="30" fillId="0" borderId="11" xfId="5" applyFont="1" applyBorder="1" applyAlignment="1">
      <alignment horizontal="center"/>
    </xf>
    <xf numFmtId="0" fontId="45" fillId="0" borderId="25" xfId="3" applyFont="1" applyBorder="1" applyAlignment="1">
      <alignment horizontal="left" vertical="center"/>
    </xf>
    <xf numFmtId="0" fontId="51" fillId="0" borderId="32" xfId="3" applyFont="1" applyBorder="1" applyAlignment="1">
      <alignment horizontal="right"/>
    </xf>
    <xf numFmtId="0" fontId="43" fillId="0" borderId="33" xfId="3" applyFont="1" applyBorder="1"/>
    <xf numFmtId="166" fontId="51" fillId="0" borderId="34" xfId="3" applyNumberFormat="1" applyFont="1" applyBorder="1" applyAlignment="1">
      <alignment vertical="center"/>
    </xf>
    <xf numFmtId="0" fontId="43" fillId="0" borderId="20" xfId="3" applyFont="1" applyBorder="1" applyAlignment="1">
      <alignment horizontal="left"/>
    </xf>
    <xf numFmtId="0" fontId="45" fillId="0" borderId="0" xfId="3" applyFont="1" applyAlignment="1">
      <alignment horizontal="center"/>
    </xf>
    <xf numFmtId="3" fontId="30" fillId="0" borderId="22" xfId="3" applyNumberFormat="1" applyFont="1" applyBorder="1"/>
    <xf numFmtId="0" fontId="30" fillId="0" borderId="35" xfId="3" applyFont="1" applyBorder="1" applyAlignment="1">
      <alignment horizontal="left"/>
    </xf>
    <xf numFmtId="0" fontId="51" fillId="0" borderId="33" xfId="3" applyFont="1" applyBorder="1" applyAlignment="1">
      <alignment horizontal="center" vertical="center"/>
    </xf>
    <xf numFmtId="0" fontId="30" fillId="0" borderId="13" xfId="4" applyFont="1" applyBorder="1" applyAlignment="1">
      <alignment horizontal="center"/>
    </xf>
    <xf numFmtId="0" fontId="43" fillId="0" borderId="36" xfId="3" applyFont="1" applyBorder="1"/>
    <xf numFmtId="166" fontId="51" fillId="0" borderId="37" xfId="3" applyNumberFormat="1" applyFont="1" applyBorder="1" applyAlignment="1">
      <alignment vertical="center"/>
    </xf>
    <xf numFmtId="0" fontId="45" fillId="0" borderId="23" xfId="3" applyFont="1" applyBorder="1" applyAlignment="1">
      <alignment horizontal="left" vertical="top"/>
    </xf>
    <xf numFmtId="3" fontId="30" fillId="0" borderId="38" xfId="3" applyNumberFormat="1" applyFont="1" applyBorder="1" applyProtection="1">
      <protection locked="0"/>
    </xf>
    <xf numFmtId="166" fontId="53" fillId="0" borderId="27" xfId="3" applyNumberFormat="1" applyFont="1" applyBorder="1" applyAlignment="1">
      <alignment vertical="center"/>
    </xf>
    <xf numFmtId="0" fontId="30" fillId="0" borderId="16" xfId="3" applyFont="1" applyBorder="1" applyAlignment="1">
      <alignment horizontal="left"/>
    </xf>
    <xf numFmtId="0" fontId="45" fillId="0" borderId="17" xfId="3" applyFont="1" applyBorder="1" applyAlignment="1">
      <alignment horizontal="left"/>
    </xf>
    <xf numFmtId="0" fontId="30" fillId="0" borderId="0" xfId="3" applyFont="1" applyAlignment="1">
      <alignment horizontal="left"/>
    </xf>
    <xf numFmtId="0" fontId="4" fillId="0" borderId="0" xfId="3" applyFont="1"/>
    <xf numFmtId="0" fontId="4" fillId="5" borderId="22" xfId="3" applyFont="1" applyFill="1" applyBorder="1"/>
    <xf numFmtId="0" fontId="4" fillId="0" borderId="0" xfId="3" applyFont="1" applyAlignment="1">
      <alignment vertical="center"/>
    </xf>
    <xf numFmtId="0" fontId="30" fillId="0" borderId="39" xfId="3" applyFont="1" applyBorder="1" applyAlignment="1">
      <alignment horizontal="left"/>
    </xf>
    <xf numFmtId="0" fontId="30" fillId="0" borderId="40" xfId="3" applyFont="1" applyBorder="1"/>
    <xf numFmtId="0" fontId="4" fillId="0" borderId="0" xfId="3" applyFont="1" applyAlignment="1">
      <alignment horizontal="center" vertical="center"/>
    </xf>
    <xf numFmtId="0" fontId="43" fillId="0" borderId="41" xfId="3" applyFont="1" applyBorder="1" applyAlignment="1">
      <alignment horizontal="center" vertical="center"/>
    </xf>
    <xf numFmtId="0" fontId="43" fillId="0" borderId="33" xfId="3" applyFont="1" applyBorder="1" applyAlignment="1">
      <alignment horizontal="center" vertical="center"/>
    </xf>
    <xf numFmtId="166" fontId="43" fillId="0" borderId="34" xfId="3" applyNumberFormat="1" applyFont="1" applyBorder="1" applyAlignment="1">
      <alignment vertical="center"/>
    </xf>
    <xf numFmtId="0" fontId="43" fillId="0" borderId="32" xfId="3" applyFont="1" applyBorder="1" applyAlignment="1">
      <alignment horizontal="center" vertical="center"/>
    </xf>
    <xf numFmtId="166" fontId="43" fillId="0" borderId="42" xfId="3" applyNumberFormat="1" applyFont="1" applyBorder="1" applyAlignment="1">
      <alignment vertical="center"/>
    </xf>
    <xf numFmtId="0" fontId="30" fillId="0" borderId="43" xfId="3" applyFont="1" applyBorder="1"/>
    <xf numFmtId="0" fontId="30" fillId="0" borderId="0" xfId="3" applyFont="1" applyAlignment="1">
      <alignment horizontal="center"/>
    </xf>
  </cellXfs>
  <cellStyles count="6">
    <cellStyle name="Normale" xfId="0" builtinId="0"/>
    <cellStyle name="Normale 2" xfId="3" xr:uid="{EE1F6238-DE24-4F65-B900-56113EEF5796}"/>
    <cellStyle name="Normale 3" xfId="4" xr:uid="{F3B185D7-3583-4016-AEB2-6428B41ABA16}"/>
    <cellStyle name="Normale 4 2" xfId="5" xr:uid="{3BB3FCA2-4837-49F8-A94D-067983E0340F}"/>
    <cellStyle name="Normale_modello si2 raln_MODIFICATO_ALESSIO" xfId="1" xr:uid="{A8B39765-8445-48D0-A7F8-099AB7597B21}"/>
    <cellStyle name="Normale_PRINFEL98_modello si2 raln_MODIFICATO_ALESSIO 2" xfId="2" xr:uid="{603D6B0B-CB2D-4460-BD57-D1420A2DC0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39799</xdr:rowOff>
    </xdr:from>
    <xdr:to>
      <xdr:col>3</xdr:col>
      <xdr:colOff>0</xdr:colOff>
      <xdr:row>1</xdr:row>
      <xdr:rowOff>418642</xdr:rowOff>
    </xdr:to>
    <xdr:sp macro="" textlink="">
      <xdr:nvSpPr>
        <xdr:cNvPr id="2" name="Testo 3">
          <a:extLst>
            <a:ext uri="{FF2B5EF4-FFF2-40B4-BE49-F238E27FC236}">
              <a16:creationId xmlns:a16="http://schemas.microsoft.com/office/drawing/2014/main" id="{0B153C61-ED93-4463-84EA-E082F150A741}"/>
            </a:ext>
          </a:extLst>
        </xdr:cNvPr>
        <xdr:cNvSpPr txBox="1">
          <a:spLocks noChangeArrowheads="1"/>
        </xdr:cNvSpPr>
      </xdr:nvSpPr>
      <xdr:spPr bwMode="auto">
        <a:xfrm>
          <a:off x="0" y="592249"/>
          <a:ext cx="5572125" cy="378843"/>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15</a:t>
          </a:r>
          <a:r>
            <a:rPr lang="it-IT" sz="1000" b="1" i="0" strike="noStrike">
              <a:solidFill>
                <a:srgbClr val="000000"/>
              </a:solidFill>
              <a:latin typeface="Arial"/>
              <a:cs typeface="Arial"/>
            </a:rPr>
            <a:t> </a:t>
          </a:r>
          <a:r>
            <a:rPr lang="it-IT" sz="1000" b="1" i="0">
              <a:latin typeface="Arial" pitchFamily="34" charset="0"/>
              <a:ea typeface="+mn-ea"/>
              <a:cs typeface="Arial" pitchFamily="34" charset="0"/>
            </a:rPr>
            <a:t>- </a:t>
          </a:r>
          <a:r>
            <a:rPr lang="it-IT" sz="1000" b="0" i="0">
              <a:latin typeface="Arial" pitchFamily="34" charset="0"/>
              <a:ea typeface="+mn-ea"/>
              <a:cs typeface="Arial" pitchFamily="34" charset="0"/>
            </a:rPr>
            <a:t>FONDI PER IL TRATTAMENTO ACCESSORIO</a:t>
          </a:r>
          <a:endParaRPr lang="it-IT" sz="1000" b="0" i="0" strike="noStrike">
            <a:solidFill>
              <a:srgbClr val="000000"/>
            </a:solidFill>
            <a:latin typeface="Arial" pitchFamily="34" charset="0"/>
            <a:ea typeface="+mn-ea"/>
            <a:cs typeface="Arial" pitchFamily="34" charset="0"/>
          </a:endParaRPr>
        </a:p>
        <a:p>
          <a:pPr algn="l" rtl="0">
            <a:defRPr sz="1000"/>
          </a:pPr>
          <a:r>
            <a:rPr lang="it-IT" sz="1000" b="1" i="0" strike="noStrike">
              <a:solidFill>
                <a:srgbClr val="000000"/>
              </a:solidFill>
              <a:latin typeface="Arial"/>
              <a:cs typeface="Arial"/>
            </a:rPr>
            <a:t>MACROCATEGORIA: PERSONALE NON DIRIGENTE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it%20excel/RALN_REGIONI%20E%20AUT_LOC_%20(CCNL%20NAZ_).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eacomune\IGOP\Users\giovanni.crescenzi\AppData\Local\Microsoft\Windows\Temporary%20Internet%20Files\Content.Outlook\FEDXD73J\2017-04-20_RALN_Gianluca%20-%20excel%20vecch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_1"/>
      <sheetName val="COCOCO"/>
      <sheetName val="SI_1A(COMUNI-PROVINCE-CITTA_ME)"/>
      <sheetName val="SI_1A(UNIONE_COMUNI)"/>
      <sheetName val="SI_1A(COMUNITA_MONTANE)"/>
      <sheetName val="SI_1A_CONV"/>
      <sheetName val="t1"/>
      <sheetName val="t2"/>
      <sheetName val="t2A"/>
      <sheetName val="t3"/>
      <sheetName val="t4"/>
      <sheetName val="t5"/>
      <sheetName val="t6"/>
      <sheetName val="t7"/>
      <sheetName val="t8"/>
      <sheetName val="t9"/>
      <sheetName val="t10"/>
      <sheetName val="t11"/>
      <sheetName val="t12"/>
      <sheetName val="t13"/>
      <sheetName val="t14"/>
      <sheetName val="t15(1)"/>
      <sheetName val="t15(2)"/>
      <sheetName val="SICI(1)"/>
      <sheetName val="SICI(2)"/>
      <sheetName val="Tabella Riconciliazione"/>
      <sheetName val="Valori Medi"/>
      <sheetName val="Squadratura 1"/>
      <sheetName val="Squadratura 2"/>
      <sheetName val="Squadratura 3"/>
      <sheetName val="Squadratura 4"/>
      <sheetName val="Squadratura 7"/>
      <sheetName val="Incongruenze 1 e 11"/>
      <sheetName val="Incongruenza 2"/>
      <sheetName val="Incongruenze 3, 12 e 13"/>
      <sheetName val="Incongruenza 4 e controlli t14"/>
      <sheetName val="Incongruenza 5"/>
      <sheetName val="Incongruenza 6"/>
      <sheetName val="Incongruenza 7"/>
      <sheetName val="Incongruenza 8"/>
      <sheetName val="Incongruenza 10"/>
      <sheetName val="Incongruenza 14"/>
    </sheetNames>
    <sheetDataSet>
      <sheetData sheetId="0"/>
      <sheetData sheetId="1"/>
      <sheetData sheetId="2"/>
      <sheetData sheetId="3"/>
      <sheetData sheetId="4"/>
      <sheetData sheetId="5"/>
      <sheetData sheetId="6">
        <row r="1">
          <cell r="A1" t="str">
            <v>REGIONI ED AUTONOMIE LOCALI - anno 2019</v>
          </cell>
          <cell r="L1">
            <v>2019</v>
          </cell>
        </row>
        <row r="16">
          <cell r="AI16">
            <v>0</v>
          </cell>
          <cell r="AJ16">
            <v>0</v>
          </cell>
        </row>
        <row r="17">
          <cell r="AI17">
            <v>1</v>
          </cell>
          <cell r="AJ17">
            <v>1</v>
          </cell>
        </row>
        <row r="18">
          <cell r="AI18">
            <v>0</v>
          </cell>
          <cell r="AJ18">
            <v>0</v>
          </cell>
        </row>
        <row r="19">
          <cell r="AI19">
            <v>0</v>
          </cell>
          <cell r="AJ19">
            <v>0</v>
          </cell>
        </row>
        <row r="20">
          <cell r="AI20">
            <v>2</v>
          </cell>
          <cell r="AJ20">
            <v>1</v>
          </cell>
        </row>
        <row r="21">
          <cell r="AI21">
            <v>0</v>
          </cell>
          <cell r="AJ21">
            <v>0</v>
          </cell>
        </row>
        <row r="22">
          <cell r="AI22">
            <v>0</v>
          </cell>
          <cell r="AJ22">
            <v>0</v>
          </cell>
        </row>
        <row r="23">
          <cell r="AI23">
            <v>0</v>
          </cell>
          <cell r="AJ23">
            <v>0</v>
          </cell>
        </row>
        <row r="24">
          <cell r="AI24">
            <v>3</v>
          </cell>
          <cell r="AJ24">
            <v>8</v>
          </cell>
        </row>
        <row r="25">
          <cell r="AI25">
            <v>1</v>
          </cell>
          <cell r="AJ25">
            <v>0</v>
          </cell>
        </row>
        <row r="26">
          <cell r="AI26">
            <v>2</v>
          </cell>
          <cell r="AJ26">
            <v>2</v>
          </cell>
        </row>
        <row r="27">
          <cell r="AI27">
            <v>0</v>
          </cell>
          <cell r="AJ27">
            <v>1</v>
          </cell>
        </row>
        <row r="28">
          <cell r="AI28">
            <v>0</v>
          </cell>
          <cell r="AJ28">
            <v>1</v>
          </cell>
        </row>
        <row r="29">
          <cell r="AI29">
            <v>0</v>
          </cell>
          <cell r="AJ29">
            <v>0</v>
          </cell>
        </row>
        <row r="30">
          <cell r="AI30">
            <v>0</v>
          </cell>
          <cell r="AJ30">
            <v>0</v>
          </cell>
        </row>
        <row r="31">
          <cell r="AI31">
            <v>1</v>
          </cell>
          <cell r="AJ31">
            <v>1</v>
          </cell>
        </row>
        <row r="32">
          <cell r="AI32">
            <v>1</v>
          </cell>
          <cell r="AJ32">
            <v>0</v>
          </cell>
        </row>
        <row r="33">
          <cell r="AI33">
            <v>1</v>
          </cell>
          <cell r="AJ33">
            <v>0</v>
          </cell>
        </row>
        <row r="34">
          <cell r="AI34">
            <v>1</v>
          </cell>
          <cell r="AJ34">
            <v>0</v>
          </cell>
        </row>
        <row r="35">
          <cell r="AI35">
            <v>0</v>
          </cell>
          <cell r="AJ35">
            <v>0</v>
          </cell>
        </row>
        <row r="36">
          <cell r="AI36">
            <v>0</v>
          </cell>
          <cell r="AJ36">
            <v>2</v>
          </cell>
        </row>
        <row r="37">
          <cell r="AI37">
            <v>0</v>
          </cell>
          <cell r="AJ37">
            <v>0</v>
          </cell>
        </row>
        <row r="38">
          <cell r="AI38">
            <v>1</v>
          </cell>
          <cell r="AJ38">
            <v>0</v>
          </cell>
        </row>
        <row r="39">
          <cell r="AI39">
            <v>0</v>
          </cell>
          <cell r="AJ39">
            <v>0</v>
          </cell>
        </row>
        <row r="40">
          <cell r="AI40">
            <v>0</v>
          </cell>
          <cell r="AJ40">
            <v>0</v>
          </cell>
        </row>
        <row r="41">
          <cell r="AI41">
            <v>0</v>
          </cell>
          <cell r="AJ41">
            <v>0</v>
          </cell>
        </row>
        <row r="42">
          <cell r="AI42">
            <v>0</v>
          </cell>
          <cell r="AJ42">
            <v>0</v>
          </cell>
        </row>
        <row r="43">
          <cell r="AI43">
            <v>0</v>
          </cell>
          <cell r="AJ43">
            <v>0</v>
          </cell>
        </row>
        <row r="44">
          <cell r="AI44">
            <v>0</v>
          </cell>
          <cell r="AJ44">
            <v>0</v>
          </cell>
        </row>
        <row r="45">
          <cell r="AI45">
            <v>0</v>
          </cell>
          <cell r="AJ45">
            <v>0</v>
          </cell>
        </row>
        <row r="46">
          <cell r="AI46">
            <v>0</v>
          </cell>
          <cell r="AJ46">
            <v>0</v>
          </cell>
        </row>
        <row r="47">
          <cell r="AI47">
            <v>0</v>
          </cell>
          <cell r="AJ47">
            <v>0</v>
          </cell>
        </row>
      </sheetData>
      <sheetData sheetId="7"/>
      <sheetData sheetId="8"/>
      <sheetData sheetId="9"/>
      <sheetData sheetId="10"/>
      <sheetData sheetId="11"/>
      <sheetData sheetId="12"/>
      <sheetData sheetId="13"/>
      <sheetData sheetId="14"/>
      <sheetData sheetId="15"/>
      <sheetData sheetId="16"/>
      <sheetData sheetId="17"/>
      <sheetData sheetId="18">
        <row r="17">
          <cell r="AA17">
            <v>24</v>
          </cell>
        </row>
        <row r="20">
          <cell r="AA20">
            <v>35.950000000000003</v>
          </cell>
        </row>
        <row r="24">
          <cell r="AA24">
            <v>136.44</v>
          </cell>
        </row>
        <row r="25">
          <cell r="AA25">
            <v>12</v>
          </cell>
        </row>
        <row r="26">
          <cell r="AA26">
            <v>47.22</v>
          </cell>
        </row>
        <row r="27">
          <cell r="AA27">
            <v>11.78</v>
          </cell>
        </row>
        <row r="28">
          <cell r="AA28">
            <v>13</v>
          </cell>
        </row>
        <row r="31">
          <cell r="AA31">
            <v>24</v>
          </cell>
        </row>
        <row r="32">
          <cell r="AA32">
            <v>12</v>
          </cell>
        </row>
        <row r="33">
          <cell r="AA33">
            <v>9.34</v>
          </cell>
        </row>
        <row r="34">
          <cell r="AA34">
            <v>12</v>
          </cell>
        </row>
        <row r="36">
          <cell r="AA36">
            <v>24</v>
          </cell>
        </row>
        <row r="38">
          <cell r="AA38">
            <v>1.46</v>
          </cell>
        </row>
      </sheetData>
      <sheetData sheetId="19"/>
      <sheetData sheetId="20"/>
      <sheetData sheetId="21"/>
      <sheetData sheetId="22"/>
      <sheetData sheetId="23"/>
      <sheetData sheetId="24">
        <row r="21">
          <cell r="E21">
            <v>43808</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5(1)"/>
      <sheetName val="t15(2)"/>
      <sheetName val="SICI(1)"/>
      <sheetName val="SICI(2)"/>
      <sheetName val="t1"/>
      <sheetName val="t12"/>
      <sheetName val="Foglio1"/>
    </sheetNames>
    <sheetDataSet>
      <sheetData sheetId="0"/>
      <sheetData sheetId="1"/>
      <sheetData sheetId="2" refreshError="1"/>
      <sheetData sheetId="3" refreshError="1"/>
      <sheetData sheetId="4"/>
      <sheetData sheetId="5"/>
      <sheetData sheetId="6"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E19A1-2746-48A4-BEC5-ABA0CE1F7A28}">
  <sheetPr>
    <pageSetUpPr fitToPage="1"/>
  </sheetPr>
  <dimension ref="A1:W69"/>
  <sheetViews>
    <sheetView showGridLines="0" tabSelected="1" zoomScaleNormal="100" workbookViewId="0">
      <selection activeCell="G34" sqref="G34"/>
    </sheetView>
  </sheetViews>
  <sheetFormatPr defaultRowHeight="11.25" x14ac:dyDescent="0.2"/>
  <cols>
    <col min="1" max="1" width="56.42578125" style="95" customWidth="1"/>
    <col min="2" max="2" width="9.28515625" style="180" customWidth="1"/>
    <col min="3" max="3" width="17.85546875" style="95" customWidth="1"/>
    <col min="4" max="4" width="2.85546875" style="95" customWidth="1"/>
    <col min="5" max="5" width="56.42578125" style="95" customWidth="1"/>
    <col min="6" max="6" width="9.28515625" style="95" customWidth="1"/>
    <col min="7" max="7" width="17.85546875" style="95" customWidth="1"/>
    <col min="8" max="8" width="43.5703125" style="95" customWidth="1"/>
    <col min="9" max="14" width="9.140625" style="95"/>
    <col min="15" max="17" width="12.140625" style="97" hidden="1" customWidth="1"/>
    <col min="18" max="18" width="12.140625" style="98" hidden="1" customWidth="1"/>
    <col min="19" max="19" width="8" style="98" hidden="1" customWidth="1"/>
    <col min="20" max="22" width="12.140625" style="97" hidden="1" customWidth="1"/>
    <col min="23" max="23" width="12.140625" style="98" hidden="1" customWidth="1"/>
    <col min="24" max="256" width="9.140625" style="95"/>
    <col min="257" max="257" width="56.42578125" style="95" customWidth="1"/>
    <col min="258" max="258" width="9.28515625" style="95" customWidth="1"/>
    <col min="259" max="259" width="17.85546875" style="95" customWidth="1"/>
    <col min="260" max="260" width="2.85546875" style="95" customWidth="1"/>
    <col min="261" max="261" width="56.42578125" style="95" customWidth="1"/>
    <col min="262" max="262" width="9.28515625" style="95" customWidth="1"/>
    <col min="263" max="263" width="17.85546875" style="95" customWidth="1"/>
    <col min="264" max="264" width="43.5703125" style="95" customWidth="1"/>
    <col min="265" max="270" width="9.140625" style="95"/>
    <col min="271" max="279" width="0" style="95" hidden="1" customWidth="1"/>
    <col min="280" max="512" width="9.140625" style="95"/>
    <col min="513" max="513" width="56.42578125" style="95" customWidth="1"/>
    <col min="514" max="514" width="9.28515625" style="95" customWidth="1"/>
    <col min="515" max="515" width="17.85546875" style="95" customWidth="1"/>
    <col min="516" max="516" width="2.85546875" style="95" customWidth="1"/>
    <col min="517" max="517" width="56.42578125" style="95" customWidth="1"/>
    <col min="518" max="518" width="9.28515625" style="95" customWidth="1"/>
    <col min="519" max="519" width="17.85546875" style="95" customWidth="1"/>
    <col min="520" max="520" width="43.5703125" style="95" customWidth="1"/>
    <col min="521" max="526" width="9.140625" style="95"/>
    <col min="527" max="535" width="0" style="95" hidden="1" customWidth="1"/>
    <col min="536" max="768" width="9.140625" style="95"/>
    <col min="769" max="769" width="56.42578125" style="95" customWidth="1"/>
    <col min="770" max="770" width="9.28515625" style="95" customWidth="1"/>
    <col min="771" max="771" width="17.85546875" style="95" customWidth="1"/>
    <col min="772" max="772" width="2.85546875" style="95" customWidth="1"/>
    <col min="773" max="773" width="56.42578125" style="95" customWidth="1"/>
    <col min="774" max="774" width="9.28515625" style="95" customWidth="1"/>
    <col min="775" max="775" width="17.85546875" style="95" customWidth="1"/>
    <col min="776" max="776" width="43.5703125" style="95" customWidth="1"/>
    <col min="777" max="782" width="9.140625" style="95"/>
    <col min="783" max="791" width="0" style="95" hidden="1" customWidth="1"/>
    <col min="792" max="1024" width="9.140625" style="95"/>
    <col min="1025" max="1025" width="56.42578125" style="95" customWidth="1"/>
    <col min="1026" max="1026" width="9.28515625" style="95" customWidth="1"/>
    <col min="1027" max="1027" width="17.85546875" style="95" customWidth="1"/>
    <col min="1028" max="1028" width="2.85546875" style="95" customWidth="1"/>
    <col min="1029" max="1029" width="56.42578125" style="95" customWidth="1"/>
    <col min="1030" max="1030" width="9.28515625" style="95" customWidth="1"/>
    <col min="1031" max="1031" width="17.85546875" style="95" customWidth="1"/>
    <col min="1032" max="1032" width="43.5703125" style="95" customWidth="1"/>
    <col min="1033" max="1038" width="9.140625" style="95"/>
    <col min="1039" max="1047" width="0" style="95" hidden="1" customWidth="1"/>
    <col min="1048" max="1280" width="9.140625" style="95"/>
    <col min="1281" max="1281" width="56.42578125" style="95" customWidth="1"/>
    <col min="1282" max="1282" width="9.28515625" style="95" customWidth="1"/>
    <col min="1283" max="1283" width="17.85546875" style="95" customWidth="1"/>
    <col min="1284" max="1284" width="2.85546875" style="95" customWidth="1"/>
    <col min="1285" max="1285" width="56.42578125" style="95" customWidth="1"/>
    <col min="1286" max="1286" width="9.28515625" style="95" customWidth="1"/>
    <col min="1287" max="1287" width="17.85546875" style="95" customWidth="1"/>
    <col min="1288" max="1288" width="43.5703125" style="95" customWidth="1"/>
    <col min="1289" max="1294" width="9.140625" style="95"/>
    <col min="1295" max="1303" width="0" style="95" hidden="1" customWidth="1"/>
    <col min="1304" max="1536" width="9.140625" style="95"/>
    <col min="1537" max="1537" width="56.42578125" style="95" customWidth="1"/>
    <col min="1538" max="1538" width="9.28515625" style="95" customWidth="1"/>
    <col min="1539" max="1539" width="17.85546875" style="95" customWidth="1"/>
    <col min="1540" max="1540" width="2.85546875" style="95" customWidth="1"/>
    <col min="1541" max="1541" width="56.42578125" style="95" customWidth="1"/>
    <col min="1542" max="1542" width="9.28515625" style="95" customWidth="1"/>
    <col min="1543" max="1543" width="17.85546875" style="95" customWidth="1"/>
    <col min="1544" max="1544" width="43.5703125" style="95" customWidth="1"/>
    <col min="1545" max="1550" width="9.140625" style="95"/>
    <col min="1551" max="1559" width="0" style="95" hidden="1" customWidth="1"/>
    <col min="1560" max="1792" width="9.140625" style="95"/>
    <col min="1793" max="1793" width="56.42578125" style="95" customWidth="1"/>
    <col min="1794" max="1794" width="9.28515625" style="95" customWidth="1"/>
    <col min="1795" max="1795" width="17.85546875" style="95" customWidth="1"/>
    <col min="1796" max="1796" width="2.85546875" style="95" customWidth="1"/>
    <col min="1797" max="1797" width="56.42578125" style="95" customWidth="1"/>
    <col min="1798" max="1798" width="9.28515625" style="95" customWidth="1"/>
    <col min="1799" max="1799" width="17.85546875" style="95" customWidth="1"/>
    <col min="1800" max="1800" width="43.5703125" style="95" customWidth="1"/>
    <col min="1801" max="1806" width="9.140625" style="95"/>
    <col min="1807" max="1815" width="0" style="95" hidden="1" customWidth="1"/>
    <col min="1816" max="2048" width="9.140625" style="95"/>
    <col min="2049" max="2049" width="56.42578125" style="95" customWidth="1"/>
    <col min="2050" max="2050" width="9.28515625" style="95" customWidth="1"/>
    <col min="2051" max="2051" width="17.85546875" style="95" customWidth="1"/>
    <col min="2052" max="2052" width="2.85546875" style="95" customWidth="1"/>
    <col min="2053" max="2053" width="56.42578125" style="95" customWidth="1"/>
    <col min="2054" max="2054" width="9.28515625" style="95" customWidth="1"/>
    <col min="2055" max="2055" width="17.85546875" style="95" customWidth="1"/>
    <col min="2056" max="2056" width="43.5703125" style="95" customWidth="1"/>
    <col min="2057" max="2062" width="9.140625" style="95"/>
    <col min="2063" max="2071" width="0" style="95" hidden="1" customWidth="1"/>
    <col min="2072" max="2304" width="9.140625" style="95"/>
    <col min="2305" max="2305" width="56.42578125" style="95" customWidth="1"/>
    <col min="2306" max="2306" width="9.28515625" style="95" customWidth="1"/>
    <col min="2307" max="2307" width="17.85546875" style="95" customWidth="1"/>
    <col min="2308" max="2308" width="2.85546875" style="95" customWidth="1"/>
    <col min="2309" max="2309" width="56.42578125" style="95" customWidth="1"/>
    <col min="2310" max="2310" width="9.28515625" style="95" customWidth="1"/>
    <col min="2311" max="2311" width="17.85546875" style="95" customWidth="1"/>
    <col min="2312" max="2312" width="43.5703125" style="95" customWidth="1"/>
    <col min="2313" max="2318" width="9.140625" style="95"/>
    <col min="2319" max="2327" width="0" style="95" hidden="1" customWidth="1"/>
    <col min="2328" max="2560" width="9.140625" style="95"/>
    <col min="2561" max="2561" width="56.42578125" style="95" customWidth="1"/>
    <col min="2562" max="2562" width="9.28515625" style="95" customWidth="1"/>
    <col min="2563" max="2563" width="17.85546875" style="95" customWidth="1"/>
    <col min="2564" max="2564" width="2.85546875" style="95" customWidth="1"/>
    <col min="2565" max="2565" width="56.42578125" style="95" customWidth="1"/>
    <col min="2566" max="2566" width="9.28515625" style="95" customWidth="1"/>
    <col min="2567" max="2567" width="17.85546875" style="95" customWidth="1"/>
    <col min="2568" max="2568" width="43.5703125" style="95" customWidth="1"/>
    <col min="2569" max="2574" width="9.140625" style="95"/>
    <col min="2575" max="2583" width="0" style="95" hidden="1" customWidth="1"/>
    <col min="2584" max="2816" width="9.140625" style="95"/>
    <col min="2817" max="2817" width="56.42578125" style="95" customWidth="1"/>
    <col min="2818" max="2818" width="9.28515625" style="95" customWidth="1"/>
    <col min="2819" max="2819" width="17.85546875" style="95" customWidth="1"/>
    <col min="2820" max="2820" width="2.85546875" style="95" customWidth="1"/>
    <col min="2821" max="2821" width="56.42578125" style="95" customWidth="1"/>
    <col min="2822" max="2822" width="9.28515625" style="95" customWidth="1"/>
    <col min="2823" max="2823" width="17.85546875" style="95" customWidth="1"/>
    <col min="2824" max="2824" width="43.5703125" style="95" customWidth="1"/>
    <col min="2825" max="2830" width="9.140625" style="95"/>
    <col min="2831" max="2839" width="0" style="95" hidden="1" customWidth="1"/>
    <col min="2840" max="3072" width="9.140625" style="95"/>
    <col min="3073" max="3073" width="56.42578125" style="95" customWidth="1"/>
    <col min="3074" max="3074" width="9.28515625" style="95" customWidth="1"/>
    <col min="3075" max="3075" width="17.85546875" style="95" customWidth="1"/>
    <col min="3076" max="3076" width="2.85546875" style="95" customWidth="1"/>
    <col min="3077" max="3077" width="56.42578125" style="95" customWidth="1"/>
    <col min="3078" max="3078" width="9.28515625" style="95" customWidth="1"/>
    <col min="3079" max="3079" width="17.85546875" style="95" customWidth="1"/>
    <col min="3080" max="3080" width="43.5703125" style="95" customWidth="1"/>
    <col min="3081" max="3086" width="9.140625" style="95"/>
    <col min="3087" max="3095" width="0" style="95" hidden="1" customWidth="1"/>
    <col min="3096" max="3328" width="9.140625" style="95"/>
    <col min="3329" max="3329" width="56.42578125" style="95" customWidth="1"/>
    <col min="3330" max="3330" width="9.28515625" style="95" customWidth="1"/>
    <col min="3331" max="3331" width="17.85546875" style="95" customWidth="1"/>
    <col min="3332" max="3332" width="2.85546875" style="95" customWidth="1"/>
    <col min="3333" max="3333" width="56.42578125" style="95" customWidth="1"/>
    <col min="3334" max="3334" width="9.28515625" style="95" customWidth="1"/>
    <col min="3335" max="3335" width="17.85546875" style="95" customWidth="1"/>
    <col min="3336" max="3336" width="43.5703125" style="95" customWidth="1"/>
    <col min="3337" max="3342" width="9.140625" style="95"/>
    <col min="3343" max="3351" width="0" style="95" hidden="1" customWidth="1"/>
    <col min="3352" max="3584" width="9.140625" style="95"/>
    <col min="3585" max="3585" width="56.42578125" style="95" customWidth="1"/>
    <col min="3586" max="3586" width="9.28515625" style="95" customWidth="1"/>
    <col min="3587" max="3587" width="17.85546875" style="95" customWidth="1"/>
    <col min="3588" max="3588" width="2.85546875" style="95" customWidth="1"/>
    <col min="3589" max="3589" width="56.42578125" style="95" customWidth="1"/>
    <col min="3590" max="3590" width="9.28515625" style="95" customWidth="1"/>
    <col min="3591" max="3591" width="17.85546875" style="95" customWidth="1"/>
    <col min="3592" max="3592" width="43.5703125" style="95" customWidth="1"/>
    <col min="3593" max="3598" width="9.140625" style="95"/>
    <col min="3599" max="3607" width="0" style="95" hidden="1" customWidth="1"/>
    <col min="3608" max="3840" width="9.140625" style="95"/>
    <col min="3841" max="3841" width="56.42578125" style="95" customWidth="1"/>
    <col min="3842" max="3842" width="9.28515625" style="95" customWidth="1"/>
    <col min="3843" max="3843" width="17.85546875" style="95" customWidth="1"/>
    <col min="3844" max="3844" width="2.85546875" style="95" customWidth="1"/>
    <col min="3845" max="3845" width="56.42578125" style="95" customWidth="1"/>
    <col min="3846" max="3846" width="9.28515625" style="95" customWidth="1"/>
    <col min="3847" max="3847" width="17.85546875" style="95" customWidth="1"/>
    <col min="3848" max="3848" width="43.5703125" style="95" customWidth="1"/>
    <col min="3849" max="3854" width="9.140625" style="95"/>
    <col min="3855" max="3863" width="0" style="95" hidden="1" customWidth="1"/>
    <col min="3864" max="4096" width="9.140625" style="95"/>
    <col min="4097" max="4097" width="56.42578125" style="95" customWidth="1"/>
    <col min="4098" max="4098" width="9.28515625" style="95" customWidth="1"/>
    <col min="4099" max="4099" width="17.85546875" style="95" customWidth="1"/>
    <col min="4100" max="4100" width="2.85546875" style="95" customWidth="1"/>
    <col min="4101" max="4101" width="56.42578125" style="95" customWidth="1"/>
    <col min="4102" max="4102" width="9.28515625" style="95" customWidth="1"/>
    <col min="4103" max="4103" width="17.85546875" style="95" customWidth="1"/>
    <col min="4104" max="4104" width="43.5703125" style="95" customWidth="1"/>
    <col min="4105" max="4110" width="9.140625" style="95"/>
    <col min="4111" max="4119" width="0" style="95" hidden="1" customWidth="1"/>
    <col min="4120" max="4352" width="9.140625" style="95"/>
    <col min="4353" max="4353" width="56.42578125" style="95" customWidth="1"/>
    <col min="4354" max="4354" width="9.28515625" style="95" customWidth="1"/>
    <col min="4355" max="4355" width="17.85546875" style="95" customWidth="1"/>
    <col min="4356" max="4356" width="2.85546875" style="95" customWidth="1"/>
    <col min="4357" max="4357" width="56.42578125" style="95" customWidth="1"/>
    <col min="4358" max="4358" width="9.28515625" style="95" customWidth="1"/>
    <col min="4359" max="4359" width="17.85546875" style="95" customWidth="1"/>
    <col min="4360" max="4360" width="43.5703125" style="95" customWidth="1"/>
    <col min="4361" max="4366" width="9.140625" style="95"/>
    <col min="4367" max="4375" width="0" style="95" hidden="1" customWidth="1"/>
    <col min="4376" max="4608" width="9.140625" style="95"/>
    <col min="4609" max="4609" width="56.42578125" style="95" customWidth="1"/>
    <col min="4610" max="4610" width="9.28515625" style="95" customWidth="1"/>
    <col min="4611" max="4611" width="17.85546875" style="95" customWidth="1"/>
    <col min="4612" max="4612" width="2.85546875" style="95" customWidth="1"/>
    <col min="4613" max="4613" width="56.42578125" style="95" customWidth="1"/>
    <col min="4614" max="4614" width="9.28515625" style="95" customWidth="1"/>
    <col min="4615" max="4615" width="17.85546875" style="95" customWidth="1"/>
    <col min="4616" max="4616" width="43.5703125" style="95" customWidth="1"/>
    <col min="4617" max="4622" width="9.140625" style="95"/>
    <col min="4623" max="4631" width="0" style="95" hidden="1" customWidth="1"/>
    <col min="4632" max="4864" width="9.140625" style="95"/>
    <col min="4865" max="4865" width="56.42578125" style="95" customWidth="1"/>
    <col min="4866" max="4866" width="9.28515625" style="95" customWidth="1"/>
    <col min="4867" max="4867" width="17.85546875" style="95" customWidth="1"/>
    <col min="4868" max="4868" width="2.85546875" style="95" customWidth="1"/>
    <col min="4869" max="4869" width="56.42578125" style="95" customWidth="1"/>
    <col min="4870" max="4870" width="9.28515625" style="95" customWidth="1"/>
    <col min="4871" max="4871" width="17.85546875" style="95" customWidth="1"/>
    <col min="4872" max="4872" width="43.5703125" style="95" customWidth="1"/>
    <col min="4873" max="4878" width="9.140625" style="95"/>
    <col min="4879" max="4887" width="0" style="95" hidden="1" customWidth="1"/>
    <col min="4888" max="5120" width="9.140625" style="95"/>
    <col min="5121" max="5121" width="56.42578125" style="95" customWidth="1"/>
    <col min="5122" max="5122" width="9.28515625" style="95" customWidth="1"/>
    <col min="5123" max="5123" width="17.85546875" style="95" customWidth="1"/>
    <col min="5124" max="5124" width="2.85546875" style="95" customWidth="1"/>
    <col min="5125" max="5125" width="56.42578125" style="95" customWidth="1"/>
    <col min="5126" max="5126" width="9.28515625" style="95" customWidth="1"/>
    <col min="5127" max="5127" width="17.85546875" style="95" customWidth="1"/>
    <col min="5128" max="5128" width="43.5703125" style="95" customWidth="1"/>
    <col min="5129" max="5134" width="9.140625" style="95"/>
    <col min="5135" max="5143" width="0" style="95" hidden="1" customWidth="1"/>
    <col min="5144" max="5376" width="9.140625" style="95"/>
    <col min="5377" max="5377" width="56.42578125" style="95" customWidth="1"/>
    <col min="5378" max="5378" width="9.28515625" style="95" customWidth="1"/>
    <col min="5379" max="5379" width="17.85546875" style="95" customWidth="1"/>
    <col min="5380" max="5380" width="2.85546875" style="95" customWidth="1"/>
    <col min="5381" max="5381" width="56.42578125" style="95" customWidth="1"/>
    <col min="5382" max="5382" width="9.28515625" style="95" customWidth="1"/>
    <col min="5383" max="5383" width="17.85546875" style="95" customWidth="1"/>
    <col min="5384" max="5384" width="43.5703125" style="95" customWidth="1"/>
    <col min="5385" max="5390" width="9.140625" style="95"/>
    <col min="5391" max="5399" width="0" style="95" hidden="1" customWidth="1"/>
    <col min="5400" max="5632" width="9.140625" style="95"/>
    <col min="5633" max="5633" width="56.42578125" style="95" customWidth="1"/>
    <col min="5634" max="5634" width="9.28515625" style="95" customWidth="1"/>
    <col min="5635" max="5635" width="17.85546875" style="95" customWidth="1"/>
    <col min="5636" max="5636" width="2.85546875" style="95" customWidth="1"/>
    <col min="5637" max="5637" width="56.42578125" style="95" customWidth="1"/>
    <col min="5638" max="5638" width="9.28515625" style="95" customWidth="1"/>
    <col min="5639" max="5639" width="17.85546875" style="95" customWidth="1"/>
    <col min="5640" max="5640" width="43.5703125" style="95" customWidth="1"/>
    <col min="5641" max="5646" width="9.140625" style="95"/>
    <col min="5647" max="5655" width="0" style="95" hidden="1" customWidth="1"/>
    <col min="5656" max="5888" width="9.140625" style="95"/>
    <col min="5889" max="5889" width="56.42578125" style="95" customWidth="1"/>
    <col min="5890" max="5890" width="9.28515625" style="95" customWidth="1"/>
    <col min="5891" max="5891" width="17.85546875" style="95" customWidth="1"/>
    <col min="5892" max="5892" width="2.85546875" style="95" customWidth="1"/>
    <col min="5893" max="5893" width="56.42578125" style="95" customWidth="1"/>
    <col min="5894" max="5894" width="9.28515625" style="95" customWidth="1"/>
    <col min="5895" max="5895" width="17.85546875" style="95" customWidth="1"/>
    <col min="5896" max="5896" width="43.5703125" style="95" customWidth="1"/>
    <col min="5897" max="5902" width="9.140625" style="95"/>
    <col min="5903" max="5911" width="0" style="95" hidden="1" customWidth="1"/>
    <col min="5912" max="6144" width="9.140625" style="95"/>
    <col min="6145" max="6145" width="56.42578125" style="95" customWidth="1"/>
    <col min="6146" max="6146" width="9.28515625" style="95" customWidth="1"/>
    <col min="6147" max="6147" width="17.85546875" style="95" customWidth="1"/>
    <col min="6148" max="6148" width="2.85546875" style="95" customWidth="1"/>
    <col min="6149" max="6149" width="56.42578125" style="95" customWidth="1"/>
    <col min="6150" max="6150" width="9.28515625" style="95" customWidth="1"/>
    <col min="6151" max="6151" width="17.85546875" style="95" customWidth="1"/>
    <col min="6152" max="6152" width="43.5703125" style="95" customWidth="1"/>
    <col min="6153" max="6158" width="9.140625" style="95"/>
    <col min="6159" max="6167" width="0" style="95" hidden="1" customWidth="1"/>
    <col min="6168" max="6400" width="9.140625" style="95"/>
    <col min="6401" max="6401" width="56.42578125" style="95" customWidth="1"/>
    <col min="6402" max="6402" width="9.28515625" style="95" customWidth="1"/>
    <col min="6403" max="6403" width="17.85546875" style="95" customWidth="1"/>
    <col min="6404" max="6404" width="2.85546875" style="95" customWidth="1"/>
    <col min="6405" max="6405" width="56.42578125" style="95" customWidth="1"/>
    <col min="6406" max="6406" width="9.28515625" style="95" customWidth="1"/>
    <col min="6407" max="6407" width="17.85546875" style="95" customWidth="1"/>
    <col min="6408" max="6408" width="43.5703125" style="95" customWidth="1"/>
    <col min="6409" max="6414" width="9.140625" style="95"/>
    <col min="6415" max="6423" width="0" style="95" hidden="1" customWidth="1"/>
    <col min="6424" max="6656" width="9.140625" style="95"/>
    <col min="6657" max="6657" width="56.42578125" style="95" customWidth="1"/>
    <col min="6658" max="6658" width="9.28515625" style="95" customWidth="1"/>
    <col min="6659" max="6659" width="17.85546875" style="95" customWidth="1"/>
    <col min="6660" max="6660" width="2.85546875" style="95" customWidth="1"/>
    <col min="6661" max="6661" width="56.42578125" style="95" customWidth="1"/>
    <col min="6662" max="6662" width="9.28515625" style="95" customWidth="1"/>
    <col min="6663" max="6663" width="17.85546875" style="95" customWidth="1"/>
    <col min="6664" max="6664" width="43.5703125" style="95" customWidth="1"/>
    <col min="6665" max="6670" width="9.140625" style="95"/>
    <col min="6671" max="6679" width="0" style="95" hidden="1" customWidth="1"/>
    <col min="6680" max="6912" width="9.140625" style="95"/>
    <col min="6913" max="6913" width="56.42578125" style="95" customWidth="1"/>
    <col min="6914" max="6914" width="9.28515625" style="95" customWidth="1"/>
    <col min="6915" max="6915" width="17.85546875" style="95" customWidth="1"/>
    <col min="6916" max="6916" width="2.85546875" style="95" customWidth="1"/>
    <col min="6917" max="6917" width="56.42578125" style="95" customWidth="1"/>
    <col min="6918" max="6918" width="9.28515625" style="95" customWidth="1"/>
    <col min="6919" max="6919" width="17.85546875" style="95" customWidth="1"/>
    <col min="6920" max="6920" width="43.5703125" style="95" customWidth="1"/>
    <col min="6921" max="6926" width="9.140625" style="95"/>
    <col min="6927" max="6935" width="0" style="95" hidden="1" customWidth="1"/>
    <col min="6936" max="7168" width="9.140625" style="95"/>
    <col min="7169" max="7169" width="56.42578125" style="95" customWidth="1"/>
    <col min="7170" max="7170" width="9.28515625" style="95" customWidth="1"/>
    <col min="7171" max="7171" width="17.85546875" style="95" customWidth="1"/>
    <col min="7172" max="7172" width="2.85546875" style="95" customWidth="1"/>
    <col min="7173" max="7173" width="56.42578125" style="95" customWidth="1"/>
    <col min="7174" max="7174" width="9.28515625" style="95" customWidth="1"/>
    <col min="7175" max="7175" width="17.85546875" style="95" customWidth="1"/>
    <col min="7176" max="7176" width="43.5703125" style="95" customWidth="1"/>
    <col min="7177" max="7182" width="9.140625" style="95"/>
    <col min="7183" max="7191" width="0" style="95" hidden="1" customWidth="1"/>
    <col min="7192" max="7424" width="9.140625" style="95"/>
    <col min="7425" max="7425" width="56.42578125" style="95" customWidth="1"/>
    <col min="7426" max="7426" width="9.28515625" style="95" customWidth="1"/>
    <col min="7427" max="7427" width="17.85546875" style="95" customWidth="1"/>
    <col min="7428" max="7428" width="2.85546875" style="95" customWidth="1"/>
    <col min="7429" max="7429" width="56.42578125" style="95" customWidth="1"/>
    <col min="7430" max="7430" width="9.28515625" style="95" customWidth="1"/>
    <col min="7431" max="7431" width="17.85546875" style="95" customWidth="1"/>
    <col min="7432" max="7432" width="43.5703125" style="95" customWidth="1"/>
    <col min="7433" max="7438" width="9.140625" style="95"/>
    <col min="7439" max="7447" width="0" style="95" hidden="1" customWidth="1"/>
    <col min="7448" max="7680" width="9.140625" style="95"/>
    <col min="7681" max="7681" width="56.42578125" style="95" customWidth="1"/>
    <col min="7682" max="7682" width="9.28515625" style="95" customWidth="1"/>
    <col min="7683" max="7683" width="17.85546875" style="95" customWidth="1"/>
    <col min="7684" max="7684" width="2.85546875" style="95" customWidth="1"/>
    <col min="7685" max="7685" width="56.42578125" style="95" customWidth="1"/>
    <col min="7686" max="7686" width="9.28515625" style="95" customWidth="1"/>
    <col min="7687" max="7687" width="17.85546875" style="95" customWidth="1"/>
    <col min="7688" max="7688" width="43.5703125" style="95" customWidth="1"/>
    <col min="7689" max="7694" width="9.140625" style="95"/>
    <col min="7695" max="7703" width="0" style="95" hidden="1" customWidth="1"/>
    <col min="7704" max="7936" width="9.140625" style="95"/>
    <col min="7937" max="7937" width="56.42578125" style="95" customWidth="1"/>
    <col min="7938" max="7938" width="9.28515625" style="95" customWidth="1"/>
    <col min="7939" max="7939" width="17.85546875" style="95" customWidth="1"/>
    <col min="7940" max="7940" width="2.85546875" style="95" customWidth="1"/>
    <col min="7941" max="7941" width="56.42578125" style="95" customWidth="1"/>
    <col min="7942" max="7942" width="9.28515625" style="95" customWidth="1"/>
    <col min="7943" max="7943" width="17.85546875" style="95" customWidth="1"/>
    <col min="7944" max="7944" width="43.5703125" style="95" customWidth="1"/>
    <col min="7945" max="7950" width="9.140625" style="95"/>
    <col min="7951" max="7959" width="0" style="95" hidden="1" customWidth="1"/>
    <col min="7960" max="8192" width="9.140625" style="95"/>
    <col min="8193" max="8193" width="56.42578125" style="95" customWidth="1"/>
    <col min="8194" max="8194" width="9.28515625" style="95" customWidth="1"/>
    <col min="8195" max="8195" width="17.85546875" style="95" customWidth="1"/>
    <col min="8196" max="8196" width="2.85546875" style="95" customWidth="1"/>
    <col min="8197" max="8197" width="56.42578125" style="95" customWidth="1"/>
    <col min="8198" max="8198" width="9.28515625" style="95" customWidth="1"/>
    <col min="8199" max="8199" width="17.85546875" style="95" customWidth="1"/>
    <col min="8200" max="8200" width="43.5703125" style="95" customWidth="1"/>
    <col min="8201" max="8206" width="9.140625" style="95"/>
    <col min="8207" max="8215" width="0" style="95" hidden="1" customWidth="1"/>
    <col min="8216" max="8448" width="9.140625" style="95"/>
    <col min="8449" max="8449" width="56.42578125" style="95" customWidth="1"/>
    <col min="8450" max="8450" width="9.28515625" style="95" customWidth="1"/>
    <col min="8451" max="8451" width="17.85546875" style="95" customWidth="1"/>
    <col min="8452" max="8452" width="2.85546875" style="95" customWidth="1"/>
    <col min="8453" max="8453" width="56.42578125" style="95" customWidth="1"/>
    <col min="8454" max="8454" width="9.28515625" style="95" customWidth="1"/>
    <col min="8455" max="8455" width="17.85546875" style="95" customWidth="1"/>
    <col min="8456" max="8456" width="43.5703125" style="95" customWidth="1"/>
    <col min="8457" max="8462" width="9.140625" style="95"/>
    <col min="8463" max="8471" width="0" style="95" hidden="1" customWidth="1"/>
    <col min="8472" max="8704" width="9.140625" style="95"/>
    <col min="8705" max="8705" width="56.42578125" style="95" customWidth="1"/>
    <col min="8706" max="8706" width="9.28515625" style="95" customWidth="1"/>
    <col min="8707" max="8707" width="17.85546875" style="95" customWidth="1"/>
    <col min="8708" max="8708" width="2.85546875" style="95" customWidth="1"/>
    <col min="8709" max="8709" width="56.42578125" style="95" customWidth="1"/>
    <col min="8710" max="8710" width="9.28515625" style="95" customWidth="1"/>
    <col min="8711" max="8711" width="17.85546875" style="95" customWidth="1"/>
    <col min="8712" max="8712" width="43.5703125" style="95" customWidth="1"/>
    <col min="8713" max="8718" width="9.140625" style="95"/>
    <col min="8719" max="8727" width="0" style="95" hidden="1" customWidth="1"/>
    <col min="8728" max="8960" width="9.140625" style="95"/>
    <col min="8961" max="8961" width="56.42578125" style="95" customWidth="1"/>
    <col min="8962" max="8962" width="9.28515625" style="95" customWidth="1"/>
    <col min="8963" max="8963" width="17.85546875" style="95" customWidth="1"/>
    <col min="8964" max="8964" width="2.85546875" style="95" customWidth="1"/>
    <col min="8965" max="8965" width="56.42578125" style="95" customWidth="1"/>
    <col min="8966" max="8966" width="9.28515625" style="95" customWidth="1"/>
    <col min="8967" max="8967" width="17.85546875" style="95" customWidth="1"/>
    <col min="8968" max="8968" width="43.5703125" style="95" customWidth="1"/>
    <col min="8969" max="8974" width="9.140625" style="95"/>
    <col min="8975" max="8983" width="0" style="95" hidden="1" customWidth="1"/>
    <col min="8984" max="9216" width="9.140625" style="95"/>
    <col min="9217" max="9217" width="56.42578125" style="95" customWidth="1"/>
    <col min="9218" max="9218" width="9.28515625" style="95" customWidth="1"/>
    <col min="9219" max="9219" width="17.85546875" style="95" customWidth="1"/>
    <col min="9220" max="9220" width="2.85546875" style="95" customWidth="1"/>
    <col min="9221" max="9221" width="56.42578125" style="95" customWidth="1"/>
    <col min="9222" max="9222" width="9.28515625" style="95" customWidth="1"/>
    <col min="9223" max="9223" width="17.85546875" style="95" customWidth="1"/>
    <col min="9224" max="9224" width="43.5703125" style="95" customWidth="1"/>
    <col min="9225" max="9230" width="9.140625" style="95"/>
    <col min="9231" max="9239" width="0" style="95" hidden="1" customWidth="1"/>
    <col min="9240" max="9472" width="9.140625" style="95"/>
    <col min="9473" max="9473" width="56.42578125" style="95" customWidth="1"/>
    <col min="9474" max="9474" width="9.28515625" style="95" customWidth="1"/>
    <col min="9475" max="9475" width="17.85546875" style="95" customWidth="1"/>
    <col min="9476" max="9476" width="2.85546875" style="95" customWidth="1"/>
    <col min="9477" max="9477" width="56.42578125" style="95" customWidth="1"/>
    <col min="9478" max="9478" width="9.28515625" style="95" customWidth="1"/>
    <col min="9479" max="9479" width="17.85546875" style="95" customWidth="1"/>
    <col min="9480" max="9480" width="43.5703125" style="95" customWidth="1"/>
    <col min="9481" max="9486" width="9.140625" style="95"/>
    <col min="9487" max="9495" width="0" style="95" hidden="1" customWidth="1"/>
    <col min="9496" max="9728" width="9.140625" style="95"/>
    <col min="9729" max="9729" width="56.42578125" style="95" customWidth="1"/>
    <col min="9730" max="9730" width="9.28515625" style="95" customWidth="1"/>
    <col min="9731" max="9731" width="17.85546875" style="95" customWidth="1"/>
    <col min="9732" max="9732" width="2.85546875" style="95" customWidth="1"/>
    <col min="9733" max="9733" width="56.42578125" style="95" customWidth="1"/>
    <col min="9734" max="9734" width="9.28515625" style="95" customWidth="1"/>
    <col min="9735" max="9735" width="17.85546875" style="95" customWidth="1"/>
    <col min="9736" max="9736" width="43.5703125" style="95" customWidth="1"/>
    <col min="9737" max="9742" width="9.140625" style="95"/>
    <col min="9743" max="9751" width="0" style="95" hidden="1" customWidth="1"/>
    <col min="9752" max="9984" width="9.140625" style="95"/>
    <col min="9985" max="9985" width="56.42578125" style="95" customWidth="1"/>
    <col min="9986" max="9986" width="9.28515625" style="95" customWidth="1"/>
    <col min="9987" max="9987" width="17.85546875" style="95" customWidth="1"/>
    <col min="9988" max="9988" width="2.85546875" style="95" customWidth="1"/>
    <col min="9989" max="9989" width="56.42578125" style="95" customWidth="1"/>
    <col min="9990" max="9990" width="9.28515625" style="95" customWidth="1"/>
    <col min="9991" max="9991" width="17.85546875" style="95" customWidth="1"/>
    <col min="9992" max="9992" width="43.5703125" style="95" customWidth="1"/>
    <col min="9993" max="9998" width="9.140625" style="95"/>
    <col min="9999" max="10007" width="0" style="95" hidden="1" customWidth="1"/>
    <col min="10008" max="10240" width="9.140625" style="95"/>
    <col min="10241" max="10241" width="56.42578125" style="95" customWidth="1"/>
    <col min="10242" max="10242" width="9.28515625" style="95" customWidth="1"/>
    <col min="10243" max="10243" width="17.85546875" style="95" customWidth="1"/>
    <col min="10244" max="10244" width="2.85546875" style="95" customWidth="1"/>
    <col min="10245" max="10245" width="56.42578125" style="95" customWidth="1"/>
    <col min="10246" max="10246" width="9.28515625" style="95" customWidth="1"/>
    <col min="10247" max="10247" width="17.85546875" style="95" customWidth="1"/>
    <col min="10248" max="10248" width="43.5703125" style="95" customWidth="1"/>
    <col min="10249" max="10254" width="9.140625" style="95"/>
    <col min="10255" max="10263" width="0" style="95" hidden="1" customWidth="1"/>
    <col min="10264" max="10496" width="9.140625" style="95"/>
    <col min="10497" max="10497" width="56.42578125" style="95" customWidth="1"/>
    <col min="10498" max="10498" width="9.28515625" style="95" customWidth="1"/>
    <col min="10499" max="10499" width="17.85546875" style="95" customWidth="1"/>
    <col min="10500" max="10500" width="2.85546875" style="95" customWidth="1"/>
    <col min="10501" max="10501" width="56.42578125" style="95" customWidth="1"/>
    <col min="10502" max="10502" width="9.28515625" style="95" customWidth="1"/>
    <col min="10503" max="10503" width="17.85546875" style="95" customWidth="1"/>
    <col min="10504" max="10504" width="43.5703125" style="95" customWidth="1"/>
    <col min="10505" max="10510" width="9.140625" style="95"/>
    <col min="10511" max="10519" width="0" style="95" hidden="1" customWidth="1"/>
    <col min="10520" max="10752" width="9.140625" style="95"/>
    <col min="10753" max="10753" width="56.42578125" style="95" customWidth="1"/>
    <col min="10754" max="10754" width="9.28515625" style="95" customWidth="1"/>
    <col min="10755" max="10755" width="17.85546875" style="95" customWidth="1"/>
    <col min="10756" max="10756" width="2.85546875" style="95" customWidth="1"/>
    <col min="10757" max="10757" width="56.42578125" style="95" customWidth="1"/>
    <col min="10758" max="10758" width="9.28515625" style="95" customWidth="1"/>
    <col min="10759" max="10759" width="17.85546875" style="95" customWidth="1"/>
    <col min="10760" max="10760" width="43.5703125" style="95" customWidth="1"/>
    <col min="10761" max="10766" width="9.140625" style="95"/>
    <col min="10767" max="10775" width="0" style="95" hidden="1" customWidth="1"/>
    <col min="10776" max="11008" width="9.140625" style="95"/>
    <col min="11009" max="11009" width="56.42578125" style="95" customWidth="1"/>
    <col min="11010" max="11010" width="9.28515625" style="95" customWidth="1"/>
    <col min="11011" max="11011" width="17.85546875" style="95" customWidth="1"/>
    <col min="11012" max="11012" width="2.85546875" style="95" customWidth="1"/>
    <col min="11013" max="11013" width="56.42578125" style="95" customWidth="1"/>
    <col min="11014" max="11014" width="9.28515625" style="95" customWidth="1"/>
    <col min="11015" max="11015" width="17.85546875" style="95" customWidth="1"/>
    <col min="11016" max="11016" width="43.5703125" style="95" customWidth="1"/>
    <col min="11017" max="11022" width="9.140625" style="95"/>
    <col min="11023" max="11031" width="0" style="95" hidden="1" customWidth="1"/>
    <col min="11032" max="11264" width="9.140625" style="95"/>
    <col min="11265" max="11265" width="56.42578125" style="95" customWidth="1"/>
    <col min="11266" max="11266" width="9.28515625" style="95" customWidth="1"/>
    <col min="11267" max="11267" width="17.85546875" style="95" customWidth="1"/>
    <col min="11268" max="11268" width="2.85546875" style="95" customWidth="1"/>
    <col min="11269" max="11269" width="56.42578125" style="95" customWidth="1"/>
    <col min="11270" max="11270" width="9.28515625" style="95" customWidth="1"/>
    <col min="11271" max="11271" width="17.85546875" style="95" customWidth="1"/>
    <col min="11272" max="11272" width="43.5703125" style="95" customWidth="1"/>
    <col min="11273" max="11278" width="9.140625" style="95"/>
    <col min="11279" max="11287" width="0" style="95" hidden="1" customWidth="1"/>
    <col min="11288" max="11520" width="9.140625" style="95"/>
    <col min="11521" max="11521" width="56.42578125" style="95" customWidth="1"/>
    <col min="11522" max="11522" width="9.28515625" style="95" customWidth="1"/>
    <col min="11523" max="11523" width="17.85546875" style="95" customWidth="1"/>
    <col min="11524" max="11524" width="2.85546875" style="95" customWidth="1"/>
    <col min="11525" max="11525" width="56.42578125" style="95" customWidth="1"/>
    <col min="11526" max="11526" width="9.28515625" style="95" customWidth="1"/>
    <col min="11527" max="11527" width="17.85546875" style="95" customWidth="1"/>
    <col min="11528" max="11528" width="43.5703125" style="95" customWidth="1"/>
    <col min="11529" max="11534" width="9.140625" style="95"/>
    <col min="11535" max="11543" width="0" style="95" hidden="1" customWidth="1"/>
    <col min="11544" max="11776" width="9.140625" style="95"/>
    <col min="11777" max="11777" width="56.42578125" style="95" customWidth="1"/>
    <col min="11778" max="11778" width="9.28515625" style="95" customWidth="1"/>
    <col min="11779" max="11779" width="17.85546875" style="95" customWidth="1"/>
    <col min="11780" max="11780" width="2.85546875" style="95" customWidth="1"/>
    <col min="11781" max="11781" width="56.42578125" style="95" customWidth="1"/>
    <col min="11782" max="11782" width="9.28515625" style="95" customWidth="1"/>
    <col min="11783" max="11783" width="17.85546875" style="95" customWidth="1"/>
    <col min="11784" max="11784" width="43.5703125" style="95" customWidth="1"/>
    <col min="11785" max="11790" width="9.140625" style="95"/>
    <col min="11791" max="11799" width="0" style="95" hidden="1" customWidth="1"/>
    <col min="11800" max="12032" width="9.140625" style="95"/>
    <col min="12033" max="12033" width="56.42578125" style="95" customWidth="1"/>
    <col min="12034" max="12034" width="9.28515625" style="95" customWidth="1"/>
    <col min="12035" max="12035" width="17.85546875" style="95" customWidth="1"/>
    <col min="12036" max="12036" width="2.85546875" style="95" customWidth="1"/>
    <col min="12037" max="12037" width="56.42578125" style="95" customWidth="1"/>
    <col min="12038" max="12038" width="9.28515625" style="95" customWidth="1"/>
    <col min="12039" max="12039" width="17.85546875" style="95" customWidth="1"/>
    <col min="12040" max="12040" width="43.5703125" style="95" customWidth="1"/>
    <col min="12041" max="12046" width="9.140625" style="95"/>
    <col min="12047" max="12055" width="0" style="95" hidden="1" customWidth="1"/>
    <col min="12056" max="12288" width="9.140625" style="95"/>
    <col min="12289" max="12289" width="56.42578125" style="95" customWidth="1"/>
    <col min="12290" max="12290" width="9.28515625" style="95" customWidth="1"/>
    <col min="12291" max="12291" width="17.85546875" style="95" customWidth="1"/>
    <col min="12292" max="12292" width="2.85546875" style="95" customWidth="1"/>
    <col min="12293" max="12293" width="56.42578125" style="95" customWidth="1"/>
    <col min="12294" max="12294" width="9.28515625" style="95" customWidth="1"/>
    <col min="12295" max="12295" width="17.85546875" style="95" customWidth="1"/>
    <col min="12296" max="12296" width="43.5703125" style="95" customWidth="1"/>
    <col min="12297" max="12302" width="9.140625" style="95"/>
    <col min="12303" max="12311" width="0" style="95" hidden="1" customWidth="1"/>
    <col min="12312" max="12544" width="9.140625" style="95"/>
    <col min="12545" max="12545" width="56.42578125" style="95" customWidth="1"/>
    <col min="12546" max="12546" width="9.28515625" style="95" customWidth="1"/>
    <col min="12547" max="12547" width="17.85546875" style="95" customWidth="1"/>
    <col min="12548" max="12548" width="2.85546875" style="95" customWidth="1"/>
    <col min="12549" max="12549" width="56.42578125" style="95" customWidth="1"/>
    <col min="12550" max="12550" width="9.28515625" style="95" customWidth="1"/>
    <col min="12551" max="12551" width="17.85546875" style="95" customWidth="1"/>
    <col min="12552" max="12552" width="43.5703125" style="95" customWidth="1"/>
    <col min="12553" max="12558" width="9.140625" style="95"/>
    <col min="12559" max="12567" width="0" style="95" hidden="1" customWidth="1"/>
    <col min="12568" max="12800" width="9.140625" style="95"/>
    <col min="12801" max="12801" width="56.42578125" style="95" customWidth="1"/>
    <col min="12802" max="12802" width="9.28515625" style="95" customWidth="1"/>
    <col min="12803" max="12803" width="17.85546875" style="95" customWidth="1"/>
    <col min="12804" max="12804" width="2.85546875" style="95" customWidth="1"/>
    <col min="12805" max="12805" width="56.42578125" style="95" customWidth="1"/>
    <col min="12806" max="12806" width="9.28515625" style="95" customWidth="1"/>
    <col min="12807" max="12807" width="17.85546875" style="95" customWidth="1"/>
    <col min="12808" max="12808" width="43.5703125" style="95" customWidth="1"/>
    <col min="12809" max="12814" width="9.140625" style="95"/>
    <col min="12815" max="12823" width="0" style="95" hidden="1" customWidth="1"/>
    <col min="12824" max="13056" width="9.140625" style="95"/>
    <col min="13057" max="13057" width="56.42578125" style="95" customWidth="1"/>
    <col min="13058" max="13058" width="9.28515625" style="95" customWidth="1"/>
    <col min="13059" max="13059" width="17.85546875" style="95" customWidth="1"/>
    <col min="13060" max="13060" width="2.85546875" style="95" customWidth="1"/>
    <col min="13061" max="13061" width="56.42578125" style="95" customWidth="1"/>
    <col min="13062" max="13062" width="9.28515625" style="95" customWidth="1"/>
    <col min="13063" max="13063" width="17.85546875" style="95" customWidth="1"/>
    <col min="13064" max="13064" width="43.5703125" style="95" customWidth="1"/>
    <col min="13065" max="13070" width="9.140625" style="95"/>
    <col min="13071" max="13079" width="0" style="95" hidden="1" customWidth="1"/>
    <col min="13080" max="13312" width="9.140625" style="95"/>
    <col min="13313" max="13313" width="56.42578125" style="95" customWidth="1"/>
    <col min="13314" max="13314" width="9.28515625" style="95" customWidth="1"/>
    <col min="13315" max="13315" width="17.85546875" style="95" customWidth="1"/>
    <col min="13316" max="13316" width="2.85546875" style="95" customWidth="1"/>
    <col min="13317" max="13317" width="56.42578125" style="95" customWidth="1"/>
    <col min="13318" max="13318" width="9.28515625" style="95" customWidth="1"/>
    <col min="13319" max="13319" width="17.85546875" style="95" customWidth="1"/>
    <col min="13320" max="13320" width="43.5703125" style="95" customWidth="1"/>
    <col min="13321" max="13326" width="9.140625" style="95"/>
    <col min="13327" max="13335" width="0" style="95" hidden="1" customWidth="1"/>
    <col min="13336" max="13568" width="9.140625" style="95"/>
    <col min="13569" max="13569" width="56.42578125" style="95" customWidth="1"/>
    <col min="13570" max="13570" width="9.28515625" style="95" customWidth="1"/>
    <col min="13571" max="13571" width="17.85546875" style="95" customWidth="1"/>
    <col min="13572" max="13572" width="2.85546875" style="95" customWidth="1"/>
    <col min="13573" max="13573" width="56.42578125" style="95" customWidth="1"/>
    <col min="13574" max="13574" width="9.28515625" style="95" customWidth="1"/>
    <col min="13575" max="13575" width="17.85546875" style="95" customWidth="1"/>
    <col min="13576" max="13576" width="43.5703125" style="95" customWidth="1"/>
    <col min="13577" max="13582" width="9.140625" style="95"/>
    <col min="13583" max="13591" width="0" style="95" hidden="1" customWidth="1"/>
    <col min="13592" max="13824" width="9.140625" style="95"/>
    <col min="13825" max="13825" width="56.42578125" style="95" customWidth="1"/>
    <col min="13826" max="13826" width="9.28515625" style="95" customWidth="1"/>
    <col min="13827" max="13827" width="17.85546875" style="95" customWidth="1"/>
    <col min="13828" max="13828" width="2.85546875" style="95" customWidth="1"/>
    <col min="13829" max="13829" width="56.42578125" style="95" customWidth="1"/>
    <col min="13830" max="13830" width="9.28515625" style="95" customWidth="1"/>
    <col min="13831" max="13831" width="17.85546875" style="95" customWidth="1"/>
    <col min="13832" max="13832" width="43.5703125" style="95" customWidth="1"/>
    <col min="13833" max="13838" width="9.140625" style="95"/>
    <col min="13839" max="13847" width="0" style="95" hidden="1" customWidth="1"/>
    <col min="13848" max="14080" width="9.140625" style="95"/>
    <col min="14081" max="14081" width="56.42578125" style="95" customWidth="1"/>
    <col min="14082" max="14082" width="9.28515625" style="95" customWidth="1"/>
    <col min="14083" max="14083" width="17.85546875" style="95" customWidth="1"/>
    <col min="14084" max="14084" width="2.85546875" style="95" customWidth="1"/>
    <col min="14085" max="14085" width="56.42578125" style="95" customWidth="1"/>
    <col min="14086" max="14086" width="9.28515625" style="95" customWidth="1"/>
    <col min="14087" max="14087" width="17.85546875" style="95" customWidth="1"/>
    <col min="14088" max="14088" width="43.5703125" style="95" customWidth="1"/>
    <col min="14089" max="14094" width="9.140625" style="95"/>
    <col min="14095" max="14103" width="0" style="95" hidden="1" customWidth="1"/>
    <col min="14104" max="14336" width="9.140625" style="95"/>
    <col min="14337" max="14337" width="56.42578125" style="95" customWidth="1"/>
    <col min="14338" max="14338" width="9.28515625" style="95" customWidth="1"/>
    <col min="14339" max="14339" width="17.85546875" style="95" customWidth="1"/>
    <col min="14340" max="14340" width="2.85546875" style="95" customWidth="1"/>
    <col min="14341" max="14341" width="56.42578125" style="95" customWidth="1"/>
    <col min="14342" max="14342" width="9.28515625" style="95" customWidth="1"/>
    <col min="14343" max="14343" width="17.85546875" style="95" customWidth="1"/>
    <col min="14344" max="14344" width="43.5703125" style="95" customWidth="1"/>
    <col min="14345" max="14350" width="9.140625" style="95"/>
    <col min="14351" max="14359" width="0" style="95" hidden="1" customWidth="1"/>
    <col min="14360" max="14592" width="9.140625" style="95"/>
    <col min="14593" max="14593" width="56.42578125" style="95" customWidth="1"/>
    <col min="14594" max="14594" width="9.28515625" style="95" customWidth="1"/>
    <col min="14595" max="14595" width="17.85546875" style="95" customWidth="1"/>
    <col min="14596" max="14596" width="2.85546875" style="95" customWidth="1"/>
    <col min="14597" max="14597" width="56.42578125" style="95" customWidth="1"/>
    <col min="14598" max="14598" width="9.28515625" style="95" customWidth="1"/>
    <col min="14599" max="14599" width="17.85546875" style="95" customWidth="1"/>
    <col min="14600" max="14600" width="43.5703125" style="95" customWidth="1"/>
    <col min="14601" max="14606" width="9.140625" style="95"/>
    <col min="14607" max="14615" width="0" style="95" hidden="1" customWidth="1"/>
    <col min="14616" max="14848" width="9.140625" style="95"/>
    <col min="14849" max="14849" width="56.42578125" style="95" customWidth="1"/>
    <col min="14850" max="14850" width="9.28515625" style="95" customWidth="1"/>
    <col min="14851" max="14851" width="17.85546875" style="95" customWidth="1"/>
    <col min="14852" max="14852" width="2.85546875" style="95" customWidth="1"/>
    <col min="14853" max="14853" width="56.42578125" style="95" customWidth="1"/>
    <col min="14854" max="14854" width="9.28515625" style="95" customWidth="1"/>
    <col min="14855" max="14855" width="17.85546875" style="95" customWidth="1"/>
    <col min="14856" max="14856" width="43.5703125" style="95" customWidth="1"/>
    <col min="14857" max="14862" width="9.140625" style="95"/>
    <col min="14863" max="14871" width="0" style="95" hidden="1" customWidth="1"/>
    <col min="14872" max="15104" width="9.140625" style="95"/>
    <col min="15105" max="15105" width="56.42578125" style="95" customWidth="1"/>
    <col min="15106" max="15106" width="9.28515625" style="95" customWidth="1"/>
    <col min="15107" max="15107" width="17.85546875" style="95" customWidth="1"/>
    <col min="15108" max="15108" width="2.85546875" style="95" customWidth="1"/>
    <col min="15109" max="15109" width="56.42578125" style="95" customWidth="1"/>
    <col min="15110" max="15110" width="9.28515625" style="95" customWidth="1"/>
    <col min="15111" max="15111" width="17.85546875" style="95" customWidth="1"/>
    <col min="15112" max="15112" width="43.5703125" style="95" customWidth="1"/>
    <col min="15113" max="15118" width="9.140625" style="95"/>
    <col min="15119" max="15127" width="0" style="95" hidden="1" customWidth="1"/>
    <col min="15128" max="15360" width="9.140625" style="95"/>
    <col min="15361" max="15361" width="56.42578125" style="95" customWidth="1"/>
    <col min="15362" max="15362" width="9.28515625" style="95" customWidth="1"/>
    <col min="15363" max="15363" width="17.85546875" style="95" customWidth="1"/>
    <col min="15364" max="15364" width="2.85546875" style="95" customWidth="1"/>
    <col min="15365" max="15365" width="56.42578125" style="95" customWidth="1"/>
    <col min="15366" max="15366" width="9.28515625" style="95" customWidth="1"/>
    <col min="15367" max="15367" width="17.85546875" style="95" customWidth="1"/>
    <col min="15368" max="15368" width="43.5703125" style="95" customWidth="1"/>
    <col min="15369" max="15374" width="9.140625" style="95"/>
    <col min="15375" max="15383" width="0" style="95" hidden="1" customWidth="1"/>
    <col min="15384" max="15616" width="9.140625" style="95"/>
    <col min="15617" max="15617" width="56.42578125" style="95" customWidth="1"/>
    <col min="15618" max="15618" width="9.28515625" style="95" customWidth="1"/>
    <col min="15619" max="15619" width="17.85546875" style="95" customWidth="1"/>
    <col min="15620" max="15620" width="2.85546875" style="95" customWidth="1"/>
    <col min="15621" max="15621" width="56.42578125" style="95" customWidth="1"/>
    <col min="15622" max="15622" width="9.28515625" style="95" customWidth="1"/>
    <col min="15623" max="15623" width="17.85546875" style="95" customWidth="1"/>
    <col min="15624" max="15624" width="43.5703125" style="95" customWidth="1"/>
    <col min="15625" max="15630" width="9.140625" style="95"/>
    <col min="15631" max="15639" width="0" style="95" hidden="1" customWidth="1"/>
    <col min="15640" max="15872" width="9.140625" style="95"/>
    <col min="15873" max="15873" width="56.42578125" style="95" customWidth="1"/>
    <col min="15874" max="15874" width="9.28515625" style="95" customWidth="1"/>
    <col min="15875" max="15875" width="17.85546875" style="95" customWidth="1"/>
    <col min="15876" max="15876" width="2.85546875" style="95" customWidth="1"/>
    <col min="15877" max="15877" width="56.42578125" style="95" customWidth="1"/>
    <col min="15878" max="15878" width="9.28515625" style="95" customWidth="1"/>
    <col min="15879" max="15879" width="17.85546875" style="95" customWidth="1"/>
    <col min="15880" max="15880" width="43.5703125" style="95" customWidth="1"/>
    <col min="15881" max="15886" width="9.140625" style="95"/>
    <col min="15887" max="15895" width="0" style="95" hidden="1" customWidth="1"/>
    <col min="15896" max="16128" width="9.140625" style="95"/>
    <col min="16129" max="16129" width="56.42578125" style="95" customWidth="1"/>
    <col min="16130" max="16130" width="9.28515625" style="95" customWidth="1"/>
    <col min="16131" max="16131" width="17.85546875" style="95" customWidth="1"/>
    <col min="16132" max="16132" width="2.85546875" style="95" customWidth="1"/>
    <col min="16133" max="16133" width="56.42578125" style="95" customWidth="1"/>
    <col min="16134" max="16134" width="9.28515625" style="95" customWidth="1"/>
    <col min="16135" max="16135" width="17.85546875" style="95" customWidth="1"/>
    <col min="16136" max="16136" width="43.5703125" style="95" customWidth="1"/>
    <col min="16137" max="16142" width="9.140625" style="95"/>
    <col min="16143" max="16151" width="0" style="95" hidden="1" customWidth="1"/>
    <col min="16152" max="16384" width="9.140625" style="95"/>
  </cols>
  <sheetData>
    <row r="1" spans="1:23" ht="43.5" customHeight="1" x14ac:dyDescent="0.2">
      <c r="A1" s="93" t="str">
        <f>[1]t1!$A$1</f>
        <v>REGIONI ED AUTONOMIE LOCALI - anno 2019</v>
      </c>
      <c r="B1" s="93"/>
      <c r="C1" s="93"/>
      <c r="D1" s="93"/>
      <c r="E1" s="93"/>
      <c r="F1" s="93"/>
      <c r="G1" s="93"/>
      <c r="H1" s="94" t="s">
        <v>2</v>
      </c>
      <c r="O1" s="96"/>
      <c r="P1" s="96"/>
      <c r="T1" s="96"/>
      <c r="U1" s="96"/>
    </row>
    <row r="2" spans="1:23" ht="42" customHeight="1" thickBot="1" x14ac:dyDescent="0.25">
      <c r="B2" s="95"/>
      <c r="E2" s="99"/>
      <c r="F2" s="99"/>
      <c r="G2" s="99"/>
      <c r="O2" s="96"/>
      <c r="P2" s="96"/>
      <c r="T2" s="96"/>
      <c r="U2" s="96"/>
    </row>
    <row r="3" spans="1:23" ht="25.5" customHeight="1" thickBot="1" x14ac:dyDescent="0.25">
      <c r="A3" s="100" t="s">
        <v>118</v>
      </c>
      <c r="B3" s="101"/>
      <c r="C3" s="102"/>
      <c r="D3" s="103"/>
      <c r="E3" s="100" t="s">
        <v>119</v>
      </c>
      <c r="F3" s="104"/>
      <c r="G3" s="102"/>
      <c r="H3" s="4" t="s">
        <v>120</v>
      </c>
      <c r="O3" s="105"/>
      <c r="P3" s="105"/>
      <c r="T3" s="105"/>
      <c r="U3" s="105"/>
    </row>
    <row r="4" spans="1:23" ht="18" customHeight="1" x14ac:dyDescent="0.2">
      <c r="A4" s="106" t="s">
        <v>121</v>
      </c>
      <c r="B4" s="107" t="s">
        <v>122</v>
      </c>
      <c r="C4" s="108" t="s">
        <v>123</v>
      </c>
      <c r="D4" s="109"/>
      <c r="E4" s="106" t="s">
        <v>121</v>
      </c>
      <c r="F4" s="110" t="s">
        <v>122</v>
      </c>
      <c r="G4" s="111" t="s">
        <v>123</v>
      </c>
      <c r="H4" s="11" t="str">
        <f>IF(AND(C66=0,ISBLANK('[1]SICI(2)'!E17),ISBLANK('[1]SICI(2)'!E19),ISBLANK('[1]SICI(2)'!E21)),"OK",IF(AND(C66&gt;0,ISBLANK('[1]SICI(2)'!E17),ISBLANK('[1]SICI(2)'!E19),ISBLANK('[1]SICI(2)'!E21)),"Attenzione: inserire le voci di costituzione del fondo unicamente in presenza di certificazione dello stesso !!!","OK"))</f>
        <v>OK</v>
      </c>
    </row>
    <row r="5" spans="1:23" ht="15" customHeight="1" x14ac:dyDescent="0.25">
      <c r="A5" s="112" t="s">
        <v>124</v>
      </c>
      <c r="B5" s="113"/>
      <c r="C5" s="114"/>
      <c r="D5" s="115"/>
      <c r="E5" s="112" t="s">
        <v>124</v>
      </c>
      <c r="F5" s="113"/>
      <c r="G5" s="116"/>
      <c r="H5" s="117"/>
      <c r="O5" s="118" t="s">
        <v>125</v>
      </c>
      <c r="P5" s="119"/>
      <c r="Q5" s="120"/>
      <c r="R5" s="120"/>
      <c r="T5" s="118" t="s">
        <v>126</v>
      </c>
      <c r="U5" s="119"/>
      <c r="V5" s="120"/>
      <c r="W5" s="120"/>
    </row>
    <row r="6" spans="1:23" ht="15" customHeight="1" x14ac:dyDescent="0.2">
      <c r="A6" s="121" t="s">
        <v>127</v>
      </c>
      <c r="B6" s="122"/>
      <c r="C6" s="123"/>
      <c r="D6" s="115"/>
      <c r="E6" s="121" t="s">
        <v>128</v>
      </c>
      <c r="F6" s="122"/>
      <c r="G6" s="124"/>
      <c r="H6" s="117"/>
      <c r="O6" s="36" t="s">
        <v>129</v>
      </c>
      <c r="P6" s="36" t="s">
        <v>130</v>
      </c>
      <c r="Q6" s="36" t="s">
        <v>131</v>
      </c>
      <c r="R6" s="36" t="s">
        <v>14</v>
      </c>
      <c r="T6" s="36" t="s">
        <v>129</v>
      </c>
      <c r="U6" s="36" t="s">
        <v>130</v>
      </c>
      <c r="V6" s="36" t="s">
        <v>131</v>
      </c>
      <c r="W6" s="36" t="s">
        <v>14</v>
      </c>
    </row>
    <row r="7" spans="1:23" ht="15" customHeight="1" x14ac:dyDescent="0.2">
      <c r="A7" s="125" t="s">
        <v>132</v>
      </c>
      <c r="B7" s="126" t="s">
        <v>133</v>
      </c>
      <c r="C7" s="127">
        <v>163288</v>
      </c>
      <c r="D7" s="115"/>
      <c r="E7" s="125" t="s">
        <v>134</v>
      </c>
      <c r="F7" s="126" t="s">
        <v>135</v>
      </c>
      <c r="G7" s="127">
        <v>74774</v>
      </c>
      <c r="H7" s="117"/>
      <c r="O7" s="96">
        <v>52</v>
      </c>
      <c r="P7" s="96">
        <v>7</v>
      </c>
      <c r="Q7" s="97" t="str">
        <f>B7</f>
        <v>F00B</v>
      </c>
      <c r="R7" s="128">
        <f>ROUND(C7,0)</f>
        <v>163288</v>
      </c>
      <c r="T7" s="96">
        <v>52</v>
      </c>
      <c r="U7" s="96">
        <v>61</v>
      </c>
      <c r="V7" s="129" t="str">
        <f>F7</f>
        <v>U00C</v>
      </c>
      <c r="W7" s="128">
        <f>ROUND(G7,0)</f>
        <v>74774</v>
      </c>
    </row>
    <row r="8" spans="1:23" ht="15" customHeight="1" x14ac:dyDescent="0.2">
      <c r="A8" s="125" t="s">
        <v>136</v>
      </c>
      <c r="B8" s="126" t="s">
        <v>137</v>
      </c>
      <c r="C8" s="127">
        <v>2662</v>
      </c>
      <c r="D8" s="115"/>
      <c r="E8" s="125" t="s">
        <v>138</v>
      </c>
      <c r="F8" s="126" t="s">
        <v>139</v>
      </c>
      <c r="G8" s="127">
        <v>15330</v>
      </c>
      <c r="H8" s="117"/>
      <c r="O8" s="96">
        <v>52</v>
      </c>
      <c r="P8" s="96">
        <v>7</v>
      </c>
      <c r="Q8" s="97" t="str">
        <f t="shared" ref="Q8:Q19" si="0">B8</f>
        <v>F10Y</v>
      </c>
      <c r="R8" s="128">
        <f t="shared" ref="R8:R19" si="1">ROUND(C8,0)</f>
        <v>2662</v>
      </c>
      <c r="T8" s="96">
        <v>52</v>
      </c>
      <c r="U8" s="96">
        <v>61</v>
      </c>
      <c r="V8" s="129" t="str">
        <f t="shared" ref="V8:V29" si="2">F8</f>
        <v>U00D</v>
      </c>
      <c r="W8" s="128">
        <f t="shared" ref="W8:W29" si="3">ROUND(G8,0)</f>
        <v>15330</v>
      </c>
    </row>
    <row r="9" spans="1:23" ht="15" customHeight="1" thickBot="1" x14ac:dyDescent="0.25">
      <c r="A9" s="125" t="s">
        <v>140</v>
      </c>
      <c r="B9" s="130" t="s">
        <v>141</v>
      </c>
      <c r="C9" s="127">
        <v>3368</v>
      </c>
      <c r="D9" s="115"/>
      <c r="E9" s="125" t="s">
        <v>142</v>
      </c>
      <c r="F9" s="126" t="s">
        <v>143</v>
      </c>
      <c r="G9" s="127"/>
      <c r="H9" s="131"/>
      <c r="O9" s="96">
        <v>52</v>
      </c>
      <c r="P9" s="96">
        <v>7</v>
      </c>
      <c r="Q9" s="97" t="str">
        <f t="shared" si="0"/>
        <v>F00Z</v>
      </c>
      <c r="R9" s="128">
        <f t="shared" si="1"/>
        <v>3368</v>
      </c>
      <c r="T9" s="96">
        <v>52</v>
      </c>
      <c r="U9" s="96">
        <v>61</v>
      </c>
      <c r="V9" s="129" t="str">
        <f t="shared" si="2"/>
        <v>U00E</v>
      </c>
      <c r="W9" s="128">
        <f t="shared" si="3"/>
        <v>0</v>
      </c>
    </row>
    <row r="10" spans="1:23" ht="15" customHeight="1" thickBot="1" x14ac:dyDescent="0.25">
      <c r="A10" s="125" t="s">
        <v>144</v>
      </c>
      <c r="B10" s="126" t="s">
        <v>145</v>
      </c>
      <c r="C10" s="127"/>
      <c r="D10" s="115"/>
      <c r="E10" s="125" t="s">
        <v>146</v>
      </c>
      <c r="F10" s="126" t="s">
        <v>147</v>
      </c>
      <c r="G10" s="127"/>
      <c r="H10" s="132" t="s">
        <v>148</v>
      </c>
      <c r="O10" s="96">
        <v>52</v>
      </c>
      <c r="P10" s="96">
        <v>7</v>
      </c>
      <c r="Q10" s="97" t="str">
        <f t="shared" si="0"/>
        <v>F00C</v>
      </c>
      <c r="R10" s="128">
        <f t="shared" si="1"/>
        <v>0</v>
      </c>
      <c r="T10" s="96">
        <v>52</v>
      </c>
      <c r="U10" s="96">
        <v>61</v>
      </c>
      <c r="V10" s="129" t="str">
        <f t="shared" si="2"/>
        <v>U00F</v>
      </c>
      <c r="W10" s="128">
        <f t="shared" si="3"/>
        <v>0</v>
      </c>
    </row>
    <row r="11" spans="1:23" ht="15" customHeight="1" x14ac:dyDescent="0.2">
      <c r="A11" s="125" t="s">
        <v>149</v>
      </c>
      <c r="B11" s="130" t="s">
        <v>150</v>
      </c>
      <c r="C11" s="127"/>
      <c r="D11" s="115"/>
      <c r="E11" s="125" t="s">
        <v>151</v>
      </c>
      <c r="F11" s="126" t="s">
        <v>152</v>
      </c>
      <c r="G11" s="127">
        <v>27023</v>
      </c>
      <c r="H11" s="11" t="str">
        <f>IF(OR(AND(C66=0,G65=0),ROUND(C66,0)&lt;&gt;ROUND(G65,0)),"OK","Attenzione: le risorse del fondo coincidono esattamente con i relativi impeghi, è necessario giustificare")</f>
        <v>OK</v>
      </c>
      <c r="O11" s="96">
        <v>52</v>
      </c>
      <c r="P11" s="96">
        <v>7</v>
      </c>
      <c r="Q11" s="97" t="str">
        <f t="shared" si="0"/>
        <v>F70A</v>
      </c>
      <c r="R11" s="128">
        <f t="shared" si="1"/>
        <v>0</v>
      </c>
      <c r="T11" s="96">
        <v>52</v>
      </c>
      <c r="U11" s="96">
        <v>61</v>
      </c>
      <c r="V11" s="129" t="str">
        <f t="shared" si="2"/>
        <v>U00G</v>
      </c>
      <c r="W11" s="128">
        <f t="shared" si="3"/>
        <v>27023</v>
      </c>
    </row>
    <row r="12" spans="1:23" ht="15" customHeight="1" x14ac:dyDescent="0.2">
      <c r="A12" s="125" t="s">
        <v>153</v>
      </c>
      <c r="B12" s="126" t="s">
        <v>154</v>
      </c>
      <c r="C12" s="127"/>
      <c r="D12" s="115"/>
      <c r="E12" s="125" t="s">
        <v>155</v>
      </c>
      <c r="F12" s="126" t="s">
        <v>156</v>
      </c>
      <c r="G12" s="127"/>
      <c r="H12" s="133"/>
      <c r="O12" s="96">
        <v>52</v>
      </c>
      <c r="P12" s="96">
        <v>7</v>
      </c>
      <c r="Q12" s="97" t="str">
        <f t="shared" si="0"/>
        <v>F00D</v>
      </c>
      <c r="R12" s="128">
        <f t="shared" si="1"/>
        <v>0</v>
      </c>
      <c r="T12" s="96">
        <v>52</v>
      </c>
      <c r="U12" s="96">
        <v>61</v>
      </c>
      <c r="V12" s="129" t="str">
        <f t="shared" si="2"/>
        <v>U00H</v>
      </c>
      <c r="W12" s="128">
        <f t="shared" si="3"/>
        <v>0</v>
      </c>
    </row>
    <row r="13" spans="1:23" ht="15" customHeight="1" x14ac:dyDescent="0.2">
      <c r="A13" s="125" t="s">
        <v>157</v>
      </c>
      <c r="B13" s="126" t="s">
        <v>158</v>
      </c>
      <c r="C13" s="127"/>
      <c r="D13" s="115"/>
      <c r="E13" s="125" t="s">
        <v>159</v>
      </c>
      <c r="F13" s="126" t="s">
        <v>160</v>
      </c>
      <c r="G13" s="127">
        <v>7172</v>
      </c>
      <c r="H13" s="133"/>
      <c r="O13" s="96">
        <v>52</v>
      </c>
      <c r="P13" s="96">
        <v>7</v>
      </c>
      <c r="Q13" s="97" t="str">
        <f t="shared" si="0"/>
        <v>F00E</v>
      </c>
      <c r="R13" s="128">
        <f t="shared" si="1"/>
        <v>0</v>
      </c>
      <c r="T13" s="96">
        <v>52</v>
      </c>
      <c r="U13" s="96">
        <v>61</v>
      </c>
      <c r="V13" s="129" t="str">
        <f t="shared" si="2"/>
        <v>U00J</v>
      </c>
      <c r="W13" s="128">
        <f t="shared" si="3"/>
        <v>7172</v>
      </c>
    </row>
    <row r="14" spans="1:23" ht="15" customHeight="1" x14ac:dyDescent="0.2">
      <c r="A14" s="125" t="s">
        <v>161</v>
      </c>
      <c r="B14" s="126" t="s">
        <v>162</v>
      </c>
      <c r="C14" s="127"/>
      <c r="D14" s="115"/>
      <c r="E14" s="125" t="s">
        <v>163</v>
      </c>
      <c r="F14" s="126" t="s">
        <v>164</v>
      </c>
      <c r="G14" s="127">
        <v>7325</v>
      </c>
      <c r="H14" s="133"/>
      <c r="O14" s="96">
        <v>52</v>
      </c>
      <c r="P14" s="96">
        <v>7</v>
      </c>
      <c r="Q14" s="97" t="str">
        <f t="shared" si="0"/>
        <v>F00J</v>
      </c>
      <c r="R14" s="128">
        <f t="shared" si="1"/>
        <v>0</v>
      </c>
      <c r="T14" s="96">
        <v>52</v>
      </c>
      <c r="U14" s="96">
        <v>61</v>
      </c>
      <c r="V14" s="129" t="str">
        <f t="shared" si="2"/>
        <v>U00K</v>
      </c>
      <c r="W14" s="128">
        <f t="shared" si="3"/>
        <v>7325</v>
      </c>
    </row>
    <row r="15" spans="1:23" ht="15" customHeight="1" x14ac:dyDescent="0.2">
      <c r="A15" s="125" t="s">
        <v>165</v>
      </c>
      <c r="B15" s="126" t="s">
        <v>166</v>
      </c>
      <c r="C15" s="127"/>
      <c r="D15" s="115"/>
      <c r="E15" s="125" t="s">
        <v>167</v>
      </c>
      <c r="F15" s="126" t="s">
        <v>168</v>
      </c>
      <c r="G15" s="127">
        <v>13574</v>
      </c>
      <c r="H15" s="133"/>
      <c r="O15" s="96">
        <v>52</v>
      </c>
      <c r="P15" s="96">
        <v>7</v>
      </c>
      <c r="Q15" s="97" t="str">
        <f t="shared" si="0"/>
        <v>F00K</v>
      </c>
      <c r="R15" s="128">
        <f t="shared" si="1"/>
        <v>0</v>
      </c>
      <c r="T15" s="96">
        <v>52</v>
      </c>
      <c r="U15" s="96">
        <v>61</v>
      </c>
      <c r="V15" s="129" t="str">
        <f t="shared" si="2"/>
        <v>U00L</v>
      </c>
      <c r="W15" s="128">
        <f t="shared" si="3"/>
        <v>13574</v>
      </c>
    </row>
    <row r="16" spans="1:23" ht="15" customHeight="1" thickBot="1" x14ac:dyDescent="0.25">
      <c r="A16" s="125" t="s">
        <v>169</v>
      </c>
      <c r="B16" s="126" t="s">
        <v>170</v>
      </c>
      <c r="C16" s="127"/>
      <c r="D16" s="115"/>
      <c r="E16" s="125" t="s">
        <v>171</v>
      </c>
      <c r="F16" s="134" t="s">
        <v>172</v>
      </c>
      <c r="G16" s="127">
        <v>1646</v>
      </c>
      <c r="H16" s="135"/>
      <c r="O16" s="96">
        <v>52</v>
      </c>
      <c r="P16" s="96">
        <v>7</v>
      </c>
      <c r="Q16" s="97" t="str">
        <f t="shared" si="0"/>
        <v>F00M</v>
      </c>
      <c r="R16" s="128">
        <f t="shared" si="1"/>
        <v>0</v>
      </c>
      <c r="T16" s="96">
        <v>52</v>
      </c>
      <c r="U16" s="96">
        <v>61</v>
      </c>
      <c r="V16" s="129" t="str">
        <f t="shared" si="2"/>
        <v>U22I</v>
      </c>
      <c r="W16" s="128">
        <f t="shared" si="3"/>
        <v>1646</v>
      </c>
    </row>
    <row r="17" spans="1:23" ht="15" customHeight="1" thickBot="1" x14ac:dyDescent="0.25">
      <c r="A17" s="125" t="s">
        <v>173</v>
      </c>
      <c r="B17" s="126" t="s">
        <v>174</v>
      </c>
      <c r="C17" s="136"/>
      <c r="D17" s="115"/>
      <c r="E17" s="125" t="s">
        <v>175</v>
      </c>
      <c r="F17" s="134" t="s">
        <v>176</v>
      </c>
      <c r="G17" s="127"/>
      <c r="H17" s="132" t="s">
        <v>177</v>
      </c>
      <c r="O17" s="96">
        <v>52</v>
      </c>
      <c r="P17" s="96">
        <v>7</v>
      </c>
      <c r="Q17" s="97" t="str">
        <f t="shared" si="0"/>
        <v>F10J</v>
      </c>
      <c r="R17" s="128">
        <f t="shared" si="1"/>
        <v>0</v>
      </c>
      <c r="T17" s="96">
        <v>52</v>
      </c>
      <c r="U17" s="96">
        <v>61</v>
      </c>
      <c r="V17" s="129" t="str">
        <f t="shared" si="2"/>
        <v>U23I</v>
      </c>
      <c r="W17" s="128">
        <f t="shared" si="3"/>
        <v>0</v>
      </c>
    </row>
    <row r="18" spans="1:23" ht="15" customHeight="1" x14ac:dyDescent="0.2">
      <c r="A18" s="125" t="s">
        <v>178</v>
      </c>
      <c r="B18" s="126" t="s">
        <v>179</v>
      </c>
      <c r="C18" s="127"/>
      <c r="D18" s="115"/>
      <c r="E18" s="125" t="s">
        <v>180</v>
      </c>
      <c r="F18" s="126" t="s">
        <v>181</v>
      </c>
      <c r="G18" s="127"/>
      <c r="H18" s="11" t="str">
        <f>IF(C66=0,"OK",IF(AND(C19/C66&lt;0.1,C42/C66&lt;0.1,C59/C66&lt;0.1),"OK","Attenzione: la voce altre risorse fisse e/o la voce altre risorse variabili risulta maggiore del 10% del fondo, è necessario giustificare"))</f>
        <v>OK</v>
      </c>
      <c r="O18" s="96">
        <v>52</v>
      </c>
      <c r="P18" s="96">
        <v>7</v>
      </c>
      <c r="Q18" s="97" t="str">
        <f t="shared" si="0"/>
        <v>F10K</v>
      </c>
      <c r="R18" s="128">
        <f t="shared" si="1"/>
        <v>0</v>
      </c>
      <c r="T18" s="96">
        <v>52</v>
      </c>
      <c r="U18" s="96">
        <v>61</v>
      </c>
      <c r="V18" s="129" t="str">
        <f t="shared" si="2"/>
        <v>U00N</v>
      </c>
      <c r="W18" s="128">
        <f t="shared" si="3"/>
        <v>0</v>
      </c>
    </row>
    <row r="19" spans="1:23" ht="15" customHeight="1" x14ac:dyDescent="0.2">
      <c r="A19" s="125" t="s">
        <v>182</v>
      </c>
      <c r="B19" s="130" t="s">
        <v>183</v>
      </c>
      <c r="C19" s="127"/>
      <c r="D19" s="115"/>
      <c r="E19" s="125" t="s">
        <v>184</v>
      </c>
      <c r="F19" s="126" t="s">
        <v>185</v>
      </c>
      <c r="G19" s="127"/>
      <c r="H19" s="117"/>
      <c r="O19" s="96">
        <v>52</v>
      </c>
      <c r="P19" s="96">
        <v>7</v>
      </c>
      <c r="Q19" s="97" t="str">
        <f t="shared" si="0"/>
        <v>F998</v>
      </c>
      <c r="R19" s="128">
        <f t="shared" si="1"/>
        <v>0</v>
      </c>
      <c r="T19" s="96">
        <v>52</v>
      </c>
      <c r="U19" s="96">
        <v>61</v>
      </c>
      <c r="V19" s="129" t="str">
        <f t="shared" si="2"/>
        <v>U04C</v>
      </c>
      <c r="W19" s="128">
        <f t="shared" si="3"/>
        <v>0</v>
      </c>
    </row>
    <row r="20" spans="1:23" ht="15" customHeight="1" thickBot="1" x14ac:dyDescent="0.25">
      <c r="A20" s="137" t="s">
        <v>186</v>
      </c>
      <c r="B20" s="138"/>
      <c r="C20" s="139">
        <f>SUM(C7:C19)</f>
        <v>169318</v>
      </c>
      <c r="D20" s="115"/>
      <c r="E20" s="140" t="s">
        <v>187</v>
      </c>
      <c r="F20" s="126" t="s">
        <v>188</v>
      </c>
      <c r="G20" s="127"/>
      <c r="H20" s="117"/>
      <c r="O20" s="96"/>
      <c r="P20" s="96"/>
      <c r="R20" s="128"/>
      <c r="T20" s="96">
        <v>52</v>
      </c>
      <c r="U20" s="96">
        <v>61</v>
      </c>
      <c r="V20" s="129" t="str">
        <f t="shared" si="2"/>
        <v>U00P</v>
      </c>
      <c r="W20" s="128">
        <f t="shared" si="3"/>
        <v>0</v>
      </c>
    </row>
    <row r="21" spans="1:23" ht="15" customHeight="1" x14ac:dyDescent="0.2">
      <c r="A21" s="141" t="s">
        <v>189</v>
      </c>
      <c r="B21" s="142"/>
      <c r="C21" s="143"/>
      <c r="D21" s="115"/>
      <c r="E21" s="125" t="s">
        <v>190</v>
      </c>
      <c r="F21" s="126" t="s">
        <v>191</v>
      </c>
      <c r="G21" s="127"/>
      <c r="H21" s="117"/>
      <c r="T21" s="96">
        <v>52</v>
      </c>
      <c r="U21" s="96">
        <v>61</v>
      </c>
      <c r="V21" s="129" t="str">
        <f t="shared" si="2"/>
        <v>U00Q</v>
      </c>
      <c r="W21" s="128">
        <f t="shared" si="3"/>
        <v>0</v>
      </c>
    </row>
    <row r="22" spans="1:23" ht="15" customHeight="1" x14ac:dyDescent="0.2">
      <c r="A22" s="125" t="s">
        <v>192</v>
      </c>
      <c r="B22" s="130" t="s">
        <v>193</v>
      </c>
      <c r="C22" s="127"/>
      <c r="D22" s="115"/>
      <c r="E22" s="125" t="s">
        <v>194</v>
      </c>
      <c r="F22" s="126" t="s">
        <v>195</v>
      </c>
      <c r="G22" s="127"/>
      <c r="H22" s="117"/>
      <c r="O22" s="96">
        <v>52</v>
      </c>
      <c r="P22" s="96">
        <v>9</v>
      </c>
      <c r="Q22" s="97" t="str">
        <f>B22</f>
        <v>F50H</v>
      </c>
      <c r="R22" s="128">
        <f>ROUND(C22,0)</f>
        <v>0</v>
      </c>
      <c r="T22" s="96">
        <v>52</v>
      </c>
      <c r="U22" s="96">
        <v>61</v>
      </c>
      <c r="V22" s="129" t="str">
        <f t="shared" si="2"/>
        <v>U00R</v>
      </c>
      <c r="W22" s="128">
        <f t="shared" si="3"/>
        <v>0</v>
      </c>
    </row>
    <row r="23" spans="1:23" ht="15" customHeight="1" thickBot="1" x14ac:dyDescent="0.25">
      <c r="A23" s="125" t="s">
        <v>196</v>
      </c>
      <c r="B23" s="134" t="s">
        <v>197</v>
      </c>
      <c r="C23" s="127"/>
      <c r="D23" s="115"/>
      <c r="E23" s="125" t="s">
        <v>198</v>
      </c>
      <c r="F23" s="126" t="s">
        <v>199</v>
      </c>
      <c r="G23" s="127"/>
      <c r="H23" s="131"/>
      <c r="O23" s="96">
        <v>52</v>
      </c>
      <c r="P23" s="96">
        <v>9</v>
      </c>
      <c r="Q23" s="97" t="str">
        <f t="shared" ref="Q23:Q42" si="4">B23</f>
        <v>F96H</v>
      </c>
      <c r="R23" s="128">
        <f t="shared" ref="R23:R42" si="5">ROUND(C23,0)</f>
        <v>0</v>
      </c>
      <c r="T23" s="96">
        <v>52</v>
      </c>
      <c r="U23" s="96">
        <v>61</v>
      </c>
      <c r="V23" s="129" t="str">
        <f t="shared" si="2"/>
        <v>U00S</v>
      </c>
      <c r="W23" s="128">
        <f t="shared" si="3"/>
        <v>0</v>
      </c>
    </row>
    <row r="24" spans="1:23" ht="15" customHeight="1" x14ac:dyDescent="0.2">
      <c r="A24" s="125" t="s">
        <v>200</v>
      </c>
      <c r="B24" s="134" t="s">
        <v>201</v>
      </c>
      <c r="C24" s="127">
        <v>1646</v>
      </c>
      <c r="D24" s="115"/>
      <c r="E24" s="125" t="s">
        <v>202</v>
      </c>
      <c r="F24" s="126" t="s">
        <v>203</v>
      </c>
      <c r="G24" s="127"/>
      <c r="H24" s="144"/>
      <c r="O24" s="96">
        <v>52</v>
      </c>
      <c r="P24" s="96">
        <v>9</v>
      </c>
      <c r="Q24" s="97" t="str">
        <f t="shared" si="4"/>
        <v>F00N</v>
      </c>
      <c r="R24" s="128">
        <f t="shared" si="5"/>
        <v>1646</v>
      </c>
      <c r="T24" s="96">
        <v>52</v>
      </c>
      <c r="U24" s="96">
        <v>61</v>
      </c>
      <c r="V24" s="129" t="str">
        <f t="shared" si="2"/>
        <v>U00T</v>
      </c>
      <c r="W24" s="128">
        <f t="shared" si="3"/>
        <v>0</v>
      </c>
    </row>
    <row r="25" spans="1:23" ht="15" customHeight="1" x14ac:dyDescent="0.2">
      <c r="A25" s="125" t="s">
        <v>204</v>
      </c>
      <c r="B25" s="134" t="s">
        <v>205</v>
      </c>
      <c r="C25" s="127"/>
      <c r="D25" s="115"/>
      <c r="E25" s="95" t="s">
        <v>206</v>
      </c>
      <c r="F25" s="145" t="s">
        <v>207</v>
      </c>
      <c r="G25" s="146"/>
      <c r="H25" s="144"/>
      <c r="O25" s="96">
        <v>52</v>
      </c>
      <c r="P25" s="96">
        <v>9</v>
      </c>
      <c r="Q25" s="97" t="str">
        <f t="shared" si="4"/>
        <v>F00Q</v>
      </c>
      <c r="R25" s="128">
        <f t="shared" si="5"/>
        <v>0</v>
      </c>
      <c r="T25" s="96">
        <v>52</v>
      </c>
      <c r="U25" s="96">
        <v>61</v>
      </c>
      <c r="V25" s="129" t="str">
        <f t="shared" si="2"/>
        <v>U01B</v>
      </c>
      <c r="W25" s="128">
        <f t="shared" si="3"/>
        <v>0</v>
      </c>
    </row>
    <row r="26" spans="1:23" ht="15" customHeight="1" x14ac:dyDescent="0.2">
      <c r="A26" s="125" t="s">
        <v>208</v>
      </c>
      <c r="B26" s="126" t="s">
        <v>209</v>
      </c>
      <c r="C26" s="127"/>
      <c r="D26" s="115"/>
      <c r="E26" s="125" t="s">
        <v>210</v>
      </c>
      <c r="F26" s="126" t="s">
        <v>211</v>
      </c>
      <c r="G26" s="146"/>
      <c r="H26" s="144"/>
      <c r="J26" s="147"/>
      <c r="O26" s="96">
        <v>52</v>
      </c>
      <c r="P26" s="96">
        <v>9</v>
      </c>
      <c r="Q26" s="97" t="str">
        <f t="shared" si="4"/>
        <v>F10M</v>
      </c>
      <c r="R26" s="128">
        <f t="shared" si="5"/>
        <v>0</v>
      </c>
      <c r="T26" s="96">
        <v>52</v>
      </c>
      <c r="U26" s="96">
        <v>61</v>
      </c>
      <c r="V26" s="129" t="str">
        <f t="shared" si="2"/>
        <v>U00M</v>
      </c>
      <c r="W26" s="128">
        <f t="shared" si="3"/>
        <v>0</v>
      </c>
    </row>
    <row r="27" spans="1:23" ht="15" customHeight="1" x14ac:dyDescent="0.2">
      <c r="A27" s="125" t="s">
        <v>212</v>
      </c>
      <c r="B27" s="126" t="s">
        <v>213</v>
      </c>
      <c r="C27" s="127"/>
      <c r="D27" s="115"/>
      <c r="E27" s="125" t="s">
        <v>214</v>
      </c>
      <c r="F27" s="126" t="s">
        <v>215</v>
      </c>
      <c r="G27" s="146">
        <v>785</v>
      </c>
      <c r="H27" s="144"/>
      <c r="O27" s="96">
        <v>52</v>
      </c>
      <c r="P27" s="96">
        <v>9</v>
      </c>
      <c r="Q27" s="97" t="str">
        <f t="shared" si="4"/>
        <v>F10N</v>
      </c>
      <c r="R27" s="128">
        <f t="shared" si="5"/>
        <v>0</v>
      </c>
      <c r="T27" s="96">
        <v>52</v>
      </c>
      <c r="U27" s="96">
        <v>61</v>
      </c>
      <c r="V27" s="129" t="str">
        <f t="shared" si="2"/>
        <v>U00V</v>
      </c>
      <c r="W27" s="128">
        <f t="shared" si="3"/>
        <v>785</v>
      </c>
    </row>
    <row r="28" spans="1:23" ht="15" customHeight="1" x14ac:dyDescent="0.2">
      <c r="A28" s="125" t="s">
        <v>216</v>
      </c>
      <c r="B28" s="126" t="s">
        <v>217</v>
      </c>
      <c r="C28" s="127"/>
      <c r="D28" s="115"/>
      <c r="E28" s="125" t="s">
        <v>218</v>
      </c>
      <c r="F28" s="126" t="s">
        <v>219</v>
      </c>
      <c r="G28" s="146">
        <v>2699</v>
      </c>
      <c r="H28" s="144"/>
      <c r="O28" s="96">
        <v>52</v>
      </c>
      <c r="P28" s="96">
        <v>9</v>
      </c>
      <c r="Q28" s="97" t="str">
        <f t="shared" si="4"/>
        <v>F10L</v>
      </c>
      <c r="R28" s="128">
        <f t="shared" si="5"/>
        <v>0</v>
      </c>
      <c r="T28" s="96">
        <v>52</v>
      </c>
      <c r="U28" s="96">
        <v>61</v>
      </c>
      <c r="V28" s="129" t="str">
        <f t="shared" si="2"/>
        <v>U00Y</v>
      </c>
      <c r="W28" s="128">
        <f t="shared" si="3"/>
        <v>2699</v>
      </c>
    </row>
    <row r="29" spans="1:23" ht="15" customHeight="1" x14ac:dyDescent="0.2">
      <c r="A29" s="125" t="s">
        <v>220</v>
      </c>
      <c r="B29" s="126" t="s">
        <v>221</v>
      </c>
      <c r="C29" s="127"/>
      <c r="D29" s="115"/>
      <c r="E29" s="148" t="s">
        <v>222</v>
      </c>
      <c r="F29" s="149" t="s">
        <v>223</v>
      </c>
      <c r="G29" s="136">
        <v>17093</v>
      </c>
      <c r="H29" s="144"/>
      <c r="O29" s="96">
        <v>52</v>
      </c>
      <c r="P29" s="96">
        <v>9</v>
      </c>
      <c r="Q29" s="97" t="str">
        <f t="shared" si="4"/>
        <v>F00S</v>
      </c>
      <c r="R29" s="128">
        <f t="shared" si="5"/>
        <v>0</v>
      </c>
      <c r="T29" s="96">
        <v>52</v>
      </c>
      <c r="U29" s="96">
        <v>61</v>
      </c>
      <c r="V29" s="129" t="str">
        <f t="shared" si="2"/>
        <v>U998</v>
      </c>
      <c r="W29" s="128">
        <f t="shared" si="3"/>
        <v>17093</v>
      </c>
    </row>
    <row r="30" spans="1:23" ht="15" customHeight="1" thickBot="1" x14ac:dyDescent="0.25">
      <c r="A30" s="125" t="s">
        <v>224</v>
      </c>
      <c r="B30" s="126" t="s">
        <v>225</v>
      </c>
      <c r="C30" s="127"/>
      <c r="D30" s="115"/>
      <c r="E30" s="150" t="s">
        <v>226</v>
      </c>
      <c r="F30" s="138"/>
      <c r="G30" s="139">
        <f>SUM(G7:G29)</f>
        <v>167421</v>
      </c>
      <c r="H30" s="144"/>
      <c r="O30" s="96">
        <v>52</v>
      </c>
      <c r="P30" s="96">
        <v>9</v>
      </c>
      <c r="Q30" s="97" t="str">
        <f t="shared" si="4"/>
        <v>F00V</v>
      </c>
      <c r="R30" s="128">
        <f t="shared" si="5"/>
        <v>0</v>
      </c>
      <c r="T30" s="96"/>
      <c r="U30" s="96"/>
      <c r="V30" s="129"/>
      <c r="W30" s="128"/>
    </row>
    <row r="31" spans="1:23" ht="15" customHeight="1" thickBot="1" x14ac:dyDescent="0.25">
      <c r="A31" s="125" t="s">
        <v>227</v>
      </c>
      <c r="B31" s="126" t="s">
        <v>228</v>
      </c>
      <c r="C31" s="127"/>
      <c r="D31" s="115"/>
      <c r="E31" s="151" t="s">
        <v>229</v>
      </c>
      <c r="F31" s="152"/>
      <c r="G31" s="153">
        <f>G30</f>
        <v>167421</v>
      </c>
      <c r="H31" s="144"/>
      <c r="O31" s="96">
        <v>52</v>
      </c>
      <c r="P31" s="96">
        <v>9</v>
      </c>
      <c r="Q31" s="97" t="str">
        <f t="shared" si="4"/>
        <v>F01V</v>
      </c>
      <c r="R31" s="128">
        <f t="shared" si="5"/>
        <v>0</v>
      </c>
      <c r="T31" s="96"/>
      <c r="U31" s="96"/>
      <c r="V31" s="129"/>
      <c r="W31" s="128"/>
    </row>
    <row r="32" spans="1:23" ht="15" customHeight="1" x14ac:dyDescent="0.2">
      <c r="A32" s="125" t="s">
        <v>230</v>
      </c>
      <c r="B32" s="126" t="s">
        <v>231</v>
      </c>
      <c r="C32" s="127"/>
      <c r="D32" s="115"/>
      <c r="E32" s="154" t="s">
        <v>232</v>
      </c>
      <c r="F32" s="113"/>
      <c r="G32" s="116"/>
      <c r="H32" s="144"/>
      <c r="O32" s="96">
        <v>52</v>
      </c>
      <c r="P32" s="96">
        <v>9</v>
      </c>
      <c r="Q32" s="97" t="str">
        <f t="shared" si="4"/>
        <v>F00T</v>
      </c>
      <c r="R32" s="128">
        <f t="shared" si="5"/>
        <v>0</v>
      </c>
      <c r="T32" s="96"/>
      <c r="U32" s="96"/>
      <c r="W32" s="128"/>
    </row>
    <row r="33" spans="1:23" ht="15" customHeight="1" x14ac:dyDescent="0.2">
      <c r="A33" s="125" t="s">
        <v>233</v>
      </c>
      <c r="B33" s="126" t="s">
        <v>234</v>
      </c>
      <c r="C33" s="127"/>
      <c r="D33" s="115"/>
      <c r="E33" s="121" t="s">
        <v>235</v>
      </c>
      <c r="F33" s="155"/>
      <c r="G33" s="156"/>
      <c r="H33" s="144"/>
      <c r="O33" s="96">
        <v>52</v>
      </c>
      <c r="P33" s="96">
        <v>9</v>
      </c>
      <c r="Q33" s="97" t="str">
        <f t="shared" si="4"/>
        <v>F00U</v>
      </c>
      <c r="R33" s="128">
        <f t="shared" si="5"/>
        <v>0</v>
      </c>
      <c r="T33" s="96"/>
      <c r="U33" s="96"/>
      <c r="W33" s="128"/>
    </row>
    <row r="34" spans="1:23" ht="15" customHeight="1" x14ac:dyDescent="0.2">
      <c r="A34" s="125" t="s">
        <v>236</v>
      </c>
      <c r="B34" s="126" t="s">
        <v>237</v>
      </c>
      <c r="C34" s="127">
        <v>12700</v>
      </c>
      <c r="D34" s="115"/>
      <c r="E34" s="125" t="s">
        <v>238</v>
      </c>
      <c r="F34" s="126" t="s">
        <v>239</v>
      </c>
      <c r="G34" s="127">
        <v>50856</v>
      </c>
      <c r="H34" s="144"/>
      <c r="O34" s="96">
        <v>52</v>
      </c>
      <c r="P34" s="96">
        <v>9</v>
      </c>
      <c r="Q34" s="97" t="str">
        <f t="shared" si="4"/>
        <v>F00W</v>
      </c>
      <c r="R34" s="128">
        <f t="shared" si="5"/>
        <v>12700</v>
      </c>
      <c r="T34" s="96">
        <v>53</v>
      </c>
      <c r="U34" s="96">
        <v>61</v>
      </c>
      <c r="V34" s="129" t="str">
        <f>F34</f>
        <v>U00U</v>
      </c>
      <c r="W34" s="128">
        <f>ROUND(G34,0)</f>
        <v>50856</v>
      </c>
    </row>
    <row r="35" spans="1:23" ht="15" customHeight="1" x14ac:dyDescent="0.2">
      <c r="A35" s="125" t="s">
        <v>240</v>
      </c>
      <c r="B35" s="126" t="s">
        <v>241</v>
      </c>
      <c r="C35" s="127"/>
      <c r="D35" s="115"/>
      <c r="E35" s="125" t="s">
        <v>242</v>
      </c>
      <c r="F35" s="126" t="s">
        <v>243</v>
      </c>
      <c r="G35" s="127">
        <v>12710</v>
      </c>
      <c r="H35" s="144"/>
      <c r="O35" s="96">
        <v>52</v>
      </c>
      <c r="P35" s="96">
        <v>9</v>
      </c>
      <c r="Q35" s="97" t="str">
        <f t="shared" si="4"/>
        <v>F00X</v>
      </c>
      <c r="R35" s="128">
        <f t="shared" si="5"/>
        <v>0</v>
      </c>
      <c r="T35" s="96">
        <v>53</v>
      </c>
      <c r="U35" s="96">
        <v>61</v>
      </c>
      <c r="V35" s="129" t="str">
        <f>F35</f>
        <v>U00W</v>
      </c>
      <c r="W35" s="128">
        <f>ROUND(G35,0)</f>
        <v>12710</v>
      </c>
    </row>
    <row r="36" spans="1:23" ht="15" customHeight="1" x14ac:dyDescent="0.2">
      <c r="A36" s="125" t="s">
        <v>244</v>
      </c>
      <c r="B36" s="126" t="s">
        <v>245</v>
      </c>
      <c r="C36" s="127"/>
      <c r="D36" s="115"/>
      <c r="E36" s="157" t="s">
        <v>246</v>
      </c>
      <c r="F36" s="126" t="s">
        <v>247</v>
      </c>
      <c r="G36" s="127"/>
      <c r="H36" s="144"/>
      <c r="O36" s="96">
        <v>52</v>
      </c>
      <c r="P36" s="96">
        <v>9</v>
      </c>
      <c r="Q36" s="97" t="str">
        <f t="shared" si="4"/>
        <v>F00Y</v>
      </c>
      <c r="R36" s="128">
        <f t="shared" si="5"/>
        <v>0</v>
      </c>
      <c r="T36" s="96">
        <v>53</v>
      </c>
      <c r="U36" s="96">
        <v>61</v>
      </c>
      <c r="V36" s="129" t="str">
        <f>F36</f>
        <v>U00X</v>
      </c>
      <c r="W36" s="128">
        <f>ROUND(G36,0)</f>
        <v>0</v>
      </c>
    </row>
    <row r="37" spans="1:23" ht="15" customHeight="1" thickBot="1" x14ac:dyDescent="0.25">
      <c r="A37" s="125" t="s">
        <v>248</v>
      </c>
      <c r="B37" s="126" t="s">
        <v>249</v>
      </c>
      <c r="C37" s="127">
        <v>7090</v>
      </c>
      <c r="D37" s="115"/>
      <c r="E37" s="150" t="s">
        <v>250</v>
      </c>
      <c r="F37" s="155"/>
      <c r="G37" s="139">
        <f>SUM(G34:G36)</f>
        <v>63566</v>
      </c>
      <c r="H37" s="144"/>
      <c r="O37" s="96">
        <v>52</v>
      </c>
      <c r="P37" s="96">
        <v>9</v>
      </c>
      <c r="Q37" s="97" t="str">
        <f t="shared" si="4"/>
        <v>F01J</v>
      </c>
      <c r="R37" s="128">
        <f t="shared" si="5"/>
        <v>7090</v>
      </c>
      <c r="T37" s="96" t="s">
        <v>117</v>
      </c>
      <c r="U37" s="96"/>
      <c r="V37" s="129"/>
      <c r="W37" s="128"/>
    </row>
    <row r="38" spans="1:23" ht="15" customHeight="1" thickBot="1" x14ac:dyDescent="0.25">
      <c r="A38" s="125" t="s">
        <v>251</v>
      </c>
      <c r="B38" s="126" t="s">
        <v>252</v>
      </c>
      <c r="C38" s="127">
        <v>13911</v>
      </c>
      <c r="D38" s="115"/>
      <c r="E38" s="151" t="s">
        <v>253</v>
      </c>
      <c r="F38" s="158"/>
      <c r="G38" s="153">
        <f>G37</f>
        <v>63566</v>
      </c>
      <c r="H38" s="144"/>
      <c r="O38" s="96">
        <v>52</v>
      </c>
      <c r="P38" s="96">
        <v>9</v>
      </c>
      <c r="Q38" s="97" t="str">
        <f t="shared" si="4"/>
        <v>F01K</v>
      </c>
      <c r="R38" s="128">
        <f t="shared" si="5"/>
        <v>13911</v>
      </c>
      <c r="U38" s="96"/>
      <c r="V38" s="129"/>
      <c r="W38" s="128"/>
    </row>
    <row r="39" spans="1:23" ht="15" customHeight="1" x14ac:dyDescent="0.2">
      <c r="A39" s="125" t="s">
        <v>254</v>
      </c>
      <c r="B39" s="126" t="s">
        <v>255</v>
      </c>
      <c r="C39" s="127"/>
      <c r="D39" s="115"/>
      <c r="E39" s="157"/>
      <c r="F39" s="155"/>
      <c r="G39" s="156"/>
      <c r="H39" s="144"/>
      <c r="O39" s="96">
        <v>52</v>
      </c>
      <c r="P39" s="96">
        <v>9</v>
      </c>
      <c r="Q39" s="97" t="str">
        <f t="shared" si="4"/>
        <v>F01L</v>
      </c>
      <c r="R39" s="128">
        <f t="shared" si="5"/>
        <v>0</v>
      </c>
      <c r="U39" s="96"/>
      <c r="W39" s="128"/>
    </row>
    <row r="40" spans="1:23" ht="15" customHeight="1" x14ac:dyDescent="0.2">
      <c r="A40" s="125" t="s">
        <v>256</v>
      </c>
      <c r="B40" s="126" t="s">
        <v>257</v>
      </c>
      <c r="C40" s="127"/>
      <c r="D40" s="115"/>
      <c r="E40" s="157"/>
      <c r="F40" s="155"/>
      <c r="G40" s="156"/>
      <c r="H40" s="144"/>
      <c r="O40" s="96">
        <v>52</v>
      </c>
      <c r="P40" s="96">
        <v>9</v>
      </c>
      <c r="Q40" s="97" t="str">
        <f t="shared" si="4"/>
        <v>F01M</v>
      </c>
      <c r="R40" s="128">
        <f t="shared" si="5"/>
        <v>0</v>
      </c>
      <c r="T40" s="96"/>
      <c r="U40" s="96"/>
      <c r="W40" s="128"/>
    </row>
    <row r="41" spans="1:23" ht="15" customHeight="1" x14ac:dyDescent="0.2">
      <c r="A41" s="125" t="s">
        <v>258</v>
      </c>
      <c r="B41" s="126" t="s">
        <v>259</v>
      </c>
      <c r="C41" s="127"/>
      <c r="D41" s="115"/>
      <c r="E41" s="157"/>
      <c r="F41" s="155"/>
      <c r="G41" s="156"/>
      <c r="H41" s="144"/>
      <c r="O41" s="96">
        <v>52</v>
      </c>
      <c r="P41" s="96">
        <v>9</v>
      </c>
      <c r="Q41" s="97" t="str">
        <f t="shared" si="4"/>
        <v>F01N</v>
      </c>
      <c r="R41" s="128">
        <f t="shared" si="5"/>
        <v>0</v>
      </c>
      <c r="T41" s="96"/>
      <c r="U41" s="96"/>
      <c r="W41" s="128"/>
    </row>
    <row r="42" spans="1:23" ht="15" customHeight="1" x14ac:dyDescent="0.2">
      <c r="A42" s="125" t="s">
        <v>260</v>
      </c>
      <c r="B42" s="126" t="s">
        <v>261</v>
      </c>
      <c r="C42" s="127"/>
      <c r="D42" s="115"/>
      <c r="E42" s="157"/>
      <c r="F42" s="155"/>
      <c r="G42" s="156"/>
      <c r="H42" s="144"/>
      <c r="O42" s="96">
        <v>52</v>
      </c>
      <c r="P42" s="96">
        <v>9</v>
      </c>
      <c r="Q42" s="97" t="str">
        <f t="shared" si="4"/>
        <v>F995</v>
      </c>
      <c r="R42" s="128">
        <f t="shared" si="5"/>
        <v>0</v>
      </c>
      <c r="T42" s="96"/>
      <c r="U42" s="96"/>
      <c r="W42" s="128"/>
    </row>
    <row r="43" spans="1:23" ht="15" customHeight="1" thickBot="1" x14ac:dyDescent="0.25">
      <c r="A43" s="137" t="s">
        <v>262</v>
      </c>
      <c r="B43" s="138"/>
      <c r="C43" s="139">
        <f>SUM(C22:C42)</f>
        <v>35347</v>
      </c>
      <c r="D43" s="115"/>
      <c r="E43" s="157"/>
      <c r="F43" s="155"/>
      <c r="G43" s="156"/>
      <c r="H43" s="144"/>
      <c r="O43" s="96"/>
      <c r="P43" s="96"/>
      <c r="R43" s="128"/>
      <c r="T43" s="96"/>
      <c r="U43" s="96"/>
      <c r="W43" s="128"/>
    </row>
    <row r="44" spans="1:23" ht="15" customHeight="1" x14ac:dyDescent="0.2">
      <c r="A44" s="141" t="s">
        <v>263</v>
      </c>
      <c r="B44" s="142"/>
      <c r="C44" s="143"/>
      <c r="D44" s="115"/>
      <c r="E44" s="157"/>
      <c r="F44" s="155"/>
      <c r="G44" s="156"/>
      <c r="H44" s="144"/>
      <c r="T44" s="96"/>
      <c r="U44" s="96"/>
      <c r="W44" s="128"/>
    </row>
    <row r="45" spans="1:23" ht="15" customHeight="1" x14ac:dyDescent="0.2">
      <c r="A45" s="125" t="s">
        <v>264</v>
      </c>
      <c r="B45" s="126" t="s">
        <v>265</v>
      </c>
      <c r="C45" s="127">
        <v>4938</v>
      </c>
      <c r="D45" s="115"/>
      <c r="E45" s="157"/>
      <c r="F45" s="155"/>
      <c r="G45" s="156"/>
      <c r="H45" s="144"/>
      <c r="O45" s="96">
        <v>52</v>
      </c>
      <c r="P45" s="96">
        <v>81</v>
      </c>
      <c r="Q45" s="97" t="str">
        <f>B45</f>
        <v>F01Q</v>
      </c>
      <c r="R45" s="128">
        <f>ROUND(C45,0)</f>
        <v>4938</v>
      </c>
      <c r="T45" s="96"/>
      <c r="U45" s="96"/>
      <c r="W45" s="128"/>
    </row>
    <row r="46" spans="1:23" ht="15" customHeight="1" x14ac:dyDescent="0.2">
      <c r="A46" s="125" t="s">
        <v>266</v>
      </c>
      <c r="B46" s="126" t="s">
        <v>267</v>
      </c>
      <c r="C46" s="127"/>
      <c r="D46" s="115"/>
      <c r="E46" s="157"/>
      <c r="F46" s="155"/>
      <c r="G46" s="156"/>
      <c r="H46" s="144"/>
      <c r="O46" s="96">
        <v>52</v>
      </c>
      <c r="P46" s="96">
        <v>81</v>
      </c>
      <c r="Q46" s="97" t="str">
        <f t="shared" ref="Q46:Q52" si="6">B46</f>
        <v>F01R</v>
      </c>
      <c r="R46" s="128">
        <f t="shared" ref="R46:R52" si="7">ROUND(C46,0)</f>
        <v>0</v>
      </c>
      <c r="T46" s="96"/>
      <c r="U46" s="96"/>
      <c r="W46" s="128"/>
    </row>
    <row r="47" spans="1:23" ht="15" customHeight="1" x14ac:dyDescent="0.2">
      <c r="A47" s="125" t="s">
        <v>268</v>
      </c>
      <c r="B47" s="159" t="s">
        <v>269</v>
      </c>
      <c r="C47" s="127"/>
      <c r="D47" s="115"/>
      <c r="E47" s="157"/>
      <c r="F47" s="155"/>
      <c r="G47" s="156"/>
      <c r="H47" s="144"/>
      <c r="O47" s="96">
        <v>52</v>
      </c>
      <c r="P47" s="96">
        <v>81</v>
      </c>
      <c r="Q47" s="97" t="str">
        <f t="shared" si="6"/>
        <v>F03Q</v>
      </c>
      <c r="R47" s="128">
        <f t="shared" si="7"/>
        <v>0</v>
      </c>
      <c r="T47" s="96"/>
      <c r="U47" s="96"/>
    </row>
    <row r="48" spans="1:23" ht="15" customHeight="1" x14ac:dyDescent="0.2">
      <c r="A48" s="125" t="s">
        <v>270</v>
      </c>
      <c r="B48" s="134" t="s">
        <v>271</v>
      </c>
      <c r="C48" s="127">
        <v>32694</v>
      </c>
      <c r="D48" s="115"/>
      <c r="E48" s="157"/>
      <c r="F48" s="155"/>
      <c r="G48" s="156"/>
      <c r="O48" s="96">
        <v>52</v>
      </c>
      <c r="P48" s="96">
        <v>81</v>
      </c>
      <c r="Q48" s="97" t="str">
        <f t="shared" si="6"/>
        <v>F27I</v>
      </c>
      <c r="R48" s="128">
        <f t="shared" si="7"/>
        <v>32694</v>
      </c>
      <c r="T48" s="96"/>
      <c r="U48" s="96"/>
    </row>
    <row r="49" spans="1:23" ht="15" customHeight="1" x14ac:dyDescent="0.2">
      <c r="A49" s="125" t="s">
        <v>272</v>
      </c>
      <c r="B49" s="134" t="s">
        <v>273</v>
      </c>
      <c r="C49" s="127"/>
      <c r="D49" s="115"/>
      <c r="E49" s="157"/>
      <c r="F49" s="155"/>
      <c r="G49" s="156"/>
      <c r="O49" s="96">
        <v>52</v>
      </c>
      <c r="P49" s="96">
        <v>81</v>
      </c>
      <c r="Q49" s="97" t="str">
        <f t="shared" si="6"/>
        <v>F00P</v>
      </c>
      <c r="R49" s="128">
        <f t="shared" si="7"/>
        <v>0</v>
      </c>
      <c r="T49" s="96"/>
      <c r="U49" s="96"/>
    </row>
    <row r="50" spans="1:23" ht="15" customHeight="1" x14ac:dyDescent="0.2">
      <c r="A50" s="125" t="s">
        <v>274</v>
      </c>
      <c r="B50" s="126" t="s">
        <v>275</v>
      </c>
      <c r="C50" s="127"/>
      <c r="D50" s="115"/>
      <c r="E50" s="157"/>
      <c r="F50" s="155"/>
      <c r="G50" s="156"/>
      <c r="O50" s="96">
        <v>52</v>
      </c>
      <c r="P50" s="96">
        <v>81</v>
      </c>
      <c r="Q50" s="97" t="str">
        <f t="shared" si="6"/>
        <v>F01S</v>
      </c>
      <c r="R50" s="128">
        <f t="shared" si="7"/>
        <v>0</v>
      </c>
    </row>
    <row r="51" spans="1:23" ht="15" customHeight="1" x14ac:dyDescent="0.2">
      <c r="A51" s="125" t="s">
        <v>276</v>
      </c>
      <c r="B51" s="126" t="s">
        <v>277</v>
      </c>
      <c r="C51" s="127"/>
      <c r="D51" s="115"/>
      <c r="E51" s="157"/>
      <c r="F51" s="155"/>
      <c r="G51" s="156"/>
      <c r="O51" s="96">
        <v>52</v>
      </c>
      <c r="P51" s="96">
        <v>81</v>
      </c>
      <c r="Q51" s="97" t="str">
        <f t="shared" si="6"/>
        <v>F01T</v>
      </c>
      <c r="R51" s="128">
        <f t="shared" si="7"/>
        <v>0</v>
      </c>
    </row>
    <row r="52" spans="1:23" ht="15" customHeight="1" x14ac:dyDescent="0.2">
      <c r="A52" s="125" t="s">
        <v>278</v>
      </c>
      <c r="B52" s="134" t="s">
        <v>279</v>
      </c>
      <c r="C52" s="127"/>
      <c r="D52" s="115"/>
      <c r="E52" s="157"/>
      <c r="F52" s="155"/>
      <c r="G52" s="156"/>
      <c r="O52" s="96">
        <v>52</v>
      </c>
      <c r="P52" s="96">
        <v>81</v>
      </c>
      <c r="Q52" s="97" t="str">
        <f t="shared" si="6"/>
        <v>F01P</v>
      </c>
      <c r="R52" s="128">
        <f t="shared" si="7"/>
        <v>0</v>
      </c>
    </row>
    <row r="53" spans="1:23" ht="15" customHeight="1" thickBot="1" x14ac:dyDescent="0.25">
      <c r="A53" s="137" t="s">
        <v>280</v>
      </c>
      <c r="B53" s="138"/>
      <c r="C53" s="139">
        <f>SUM(C45:C52)</f>
        <v>37632</v>
      </c>
      <c r="D53" s="115"/>
      <c r="E53" s="157"/>
      <c r="F53" s="155"/>
      <c r="G53" s="156"/>
    </row>
    <row r="54" spans="1:23" ht="15" customHeight="1" thickBot="1" x14ac:dyDescent="0.25">
      <c r="A54" s="151" t="s">
        <v>229</v>
      </c>
      <c r="B54" s="160"/>
      <c r="C54" s="161">
        <f>C20+C43-C53</f>
        <v>167033</v>
      </c>
      <c r="D54" s="115"/>
      <c r="E54" s="157"/>
      <c r="F54" s="155"/>
      <c r="G54" s="156"/>
      <c r="O54" s="96"/>
      <c r="P54" s="96"/>
      <c r="R54" s="128"/>
    </row>
    <row r="55" spans="1:23" ht="15" customHeight="1" x14ac:dyDescent="0.25">
      <c r="A55" s="112" t="s">
        <v>232</v>
      </c>
      <c r="B55" s="113"/>
      <c r="C55" s="116"/>
      <c r="D55" s="115"/>
      <c r="E55" s="157"/>
      <c r="F55" s="155"/>
      <c r="G55" s="156"/>
      <c r="O55" s="96"/>
      <c r="P55" s="96"/>
      <c r="R55" s="128"/>
    </row>
    <row r="56" spans="1:23" ht="15" customHeight="1" x14ac:dyDescent="0.2">
      <c r="A56" s="162" t="s">
        <v>127</v>
      </c>
      <c r="B56" s="122"/>
      <c r="C56" s="124"/>
      <c r="D56" s="115"/>
      <c r="E56" s="157"/>
      <c r="F56" s="155"/>
      <c r="G56" s="156"/>
    </row>
    <row r="57" spans="1:23" ht="15" customHeight="1" x14ac:dyDescent="0.2">
      <c r="A57" s="125" t="s">
        <v>281</v>
      </c>
      <c r="B57" s="126" t="s">
        <v>282</v>
      </c>
      <c r="C57" s="127">
        <v>63625</v>
      </c>
      <c r="D57" s="115"/>
      <c r="E57" s="157"/>
      <c r="F57" s="155"/>
      <c r="G57" s="156"/>
      <c r="O57" s="96">
        <v>53</v>
      </c>
      <c r="P57" s="96">
        <v>7</v>
      </c>
      <c r="Q57" s="97" t="str">
        <f>B57</f>
        <v>F01U</v>
      </c>
      <c r="R57" s="128">
        <f>ROUND(C57,0)</f>
        <v>63625</v>
      </c>
    </row>
    <row r="58" spans="1:23" ht="15" customHeight="1" x14ac:dyDescent="0.2">
      <c r="A58" s="125" t="s">
        <v>283</v>
      </c>
      <c r="B58" s="126" t="s">
        <v>284</v>
      </c>
      <c r="C58" s="163"/>
      <c r="D58" s="115"/>
      <c r="E58" s="157"/>
      <c r="F58" s="155"/>
      <c r="G58" s="156"/>
      <c r="O58" s="96">
        <v>53</v>
      </c>
      <c r="P58" s="96">
        <v>7</v>
      </c>
      <c r="Q58" s="97" t="str">
        <f>B58</f>
        <v>F03R</v>
      </c>
      <c r="R58" s="128">
        <f>ROUND(C58,0)</f>
        <v>0</v>
      </c>
    </row>
    <row r="59" spans="1:23" ht="15" customHeight="1" x14ac:dyDescent="0.2">
      <c r="A59" s="125" t="s">
        <v>182</v>
      </c>
      <c r="B59" s="126" t="s">
        <v>183</v>
      </c>
      <c r="C59" s="163"/>
      <c r="D59" s="115"/>
      <c r="E59" s="157"/>
      <c r="F59" s="155"/>
      <c r="G59" s="156"/>
      <c r="O59" s="96">
        <v>53</v>
      </c>
      <c r="P59" s="96">
        <v>7</v>
      </c>
      <c r="Q59" s="97" t="str">
        <f>B59</f>
        <v>F998</v>
      </c>
      <c r="R59" s="128">
        <f>ROUND(C59,0)</f>
        <v>0</v>
      </c>
    </row>
    <row r="60" spans="1:23" ht="15" customHeight="1" thickBot="1" x14ac:dyDescent="0.25">
      <c r="A60" s="137" t="s">
        <v>186</v>
      </c>
      <c r="B60" s="138"/>
      <c r="C60" s="164">
        <f>SUM(C57:C59)</f>
        <v>63625</v>
      </c>
      <c r="D60" s="115"/>
      <c r="E60" s="157"/>
      <c r="F60" s="155"/>
      <c r="G60" s="156"/>
    </row>
    <row r="61" spans="1:23" ht="15" customHeight="1" x14ac:dyDescent="0.2">
      <c r="A61" s="141" t="s">
        <v>263</v>
      </c>
      <c r="B61" s="165"/>
      <c r="C61" s="166"/>
      <c r="D61" s="115"/>
      <c r="E61" s="167"/>
      <c r="F61" s="155"/>
      <c r="G61" s="156"/>
      <c r="H61" s="168"/>
    </row>
    <row r="62" spans="1:23" ht="15" customHeight="1" x14ac:dyDescent="0.2">
      <c r="A62" s="157" t="s">
        <v>285</v>
      </c>
      <c r="B62" s="126" t="s">
        <v>286</v>
      </c>
      <c r="C62" s="127"/>
      <c r="D62" s="169"/>
      <c r="E62" s="167"/>
      <c r="F62" s="155"/>
      <c r="G62" s="156"/>
      <c r="O62" s="96">
        <v>53</v>
      </c>
      <c r="P62" s="96">
        <v>81</v>
      </c>
      <c r="Q62" s="97" t="str">
        <f>B62</f>
        <v>F01W</v>
      </c>
      <c r="R62" s="128">
        <f>ROUND(C62,0)</f>
        <v>0</v>
      </c>
    </row>
    <row r="63" spans="1:23" ht="15" customHeight="1" x14ac:dyDescent="0.2">
      <c r="A63" s="125" t="s">
        <v>278</v>
      </c>
      <c r="B63" s="134" t="s">
        <v>279</v>
      </c>
      <c r="C63" s="127"/>
      <c r="D63" s="169"/>
      <c r="E63" s="167"/>
      <c r="F63" s="155"/>
      <c r="G63" s="156"/>
      <c r="I63" s="168"/>
      <c r="J63" s="168"/>
      <c r="K63" s="168"/>
      <c r="L63" s="168"/>
      <c r="M63" s="168"/>
      <c r="N63" s="168"/>
      <c r="O63" s="96">
        <v>53</v>
      </c>
      <c r="P63" s="96">
        <v>81</v>
      </c>
      <c r="Q63" s="97" t="str">
        <f>B63</f>
        <v>F01P</v>
      </c>
      <c r="R63" s="128">
        <f>ROUND(C63,0)</f>
        <v>0</v>
      </c>
      <c r="S63" s="170"/>
    </row>
    <row r="64" spans="1:23" ht="15" customHeight="1" thickBot="1" x14ac:dyDescent="0.25">
      <c r="A64" s="137" t="s">
        <v>280</v>
      </c>
      <c r="B64" s="138"/>
      <c r="C64" s="164">
        <f>SUM(C62:C63)</f>
        <v>0</v>
      </c>
      <c r="D64" s="169"/>
      <c r="E64" s="171"/>
      <c r="G64" s="172"/>
      <c r="O64" s="96" t="s">
        <v>117</v>
      </c>
      <c r="T64" s="173"/>
      <c r="U64" s="173"/>
      <c r="V64" s="173"/>
      <c r="W64" s="170"/>
    </row>
    <row r="65" spans="1:7" ht="15" customHeight="1" thickBot="1" x14ac:dyDescent="0.25">
      <c r="A65" s="151" t="s">
        <v>253</v>
      </c>
      <c r="B65" s="160"/>
      <c r="C65" s="161">
        <f>C60-C64</f>
        <v>63625</v>
      </c>
      <c r="D65" s="169"/>
      <c r="E65" s="174" t="s">
        <v>287</v>
      </c>
      <c r="F65" s="175"/>
      <c r="G65" s="176">
        <f>G31+G38</f>
        <v>230987</v>
      </c>
    </row>
    <row r="66" spans="1:7" ht="13.5" thickBot="1" x14ac:dyDescent="0.25">
      <c r="A66" s="177" t="s">
        <v>288</v>
      </c>
      <c r="B66" s="175"/>
      <c r="C66" s="178">
        <f>C54+C65</f>
        <v>230658</v>
      </c>
      <c r="D66" s="168"/>
      <c r="E66" s="179"/>
    </row>
    <row r="68" spans="1:7" x14ac:dyDescent="0.2">
      <c r="A68" s="95" t="s">
        <v>289</v>
      </c>
    </row>
    <row r="69" spans="1:7" x14ac:dyDescent="0.2">
      <c r="A69" s="95" t="s">
        <v>290</v>
      </c>
    </row>
  </sheetData>
  <sheetProtection password="EA98" sheet="1" selectLockedCells="1"/>
  <mergeCells count="3">
    <mergeCell ref="H4:H9"/>
    <mergeCell ref="H11:H16"/>
    <mergeCell ref="H18:H23"/>
  </mergeCells>
  <dataValidations count="1">
    <dataValidation type="whole" allowBlank="1" showInputMessage="1" showErrorMessage="1" errorTitle="ERRORE NEL DATO IMMESSO" error="INSERIRE SOLO NUMERI INTERI" sqref="G34:G36 JC34:JC36 SY34:SY36 ACU34:ACU36 AMQ34:AMQ36 AWM34:AWM36 BGI34:BGI36 BQE34:BQE36 CAA34:CAA36 CJW34:CJW36 CTS34:CTS36 DDO34:DDO36 DNK34:DNK36 DXG34:DXG36 EHC34:EHC36 EQY34:EQY36 FAU34:FAU36 FKQ34:FKQ36 FUM34:FUM36 GEI34:GEI36 GOE34:GOE36 GYA34:GYA36 HHW34:HHW36 HRS34:HRS36 IBO34:IBO36 ILK34:ILK36 IVG34:IVG36 JFC34:JFC36 JOY34:JOY36 JYU34:JYU36 KIQ34:KIQ36 KSM34:KSM36 LCI34:LCI36 LME34:LME36 LWA34:LWA36 MFW34:MFW36 MPS34:MPS36 MZO34:MZO36 NJK34:NJK36 NTG34:NTG36 ODC34:ODC36 OMY34:OMY36 OWU34:OWU36 PGQ34:PGQ36 PQM34:PQM36 QAI34:QAI36 QKE34:QKE36 QUA34:QUA36 RDW34:RDW36 RNS34:RNS36 RXO34:RXO36 SHK34:SHK36 SRG34:SRG36 TBC34:TBC36 TKY34:TKY36 TUU34:TUU36 UEQ34:UEQ36 UOM34:UOM36 UYI34:UYI36 VIE34:VIE36 VSA34:VSA36 WBW34:WBW36 WLS34:WLS36 WVO34:WVO36 G65570:G65572 JC65570:JC65572 SY65570:SY65572 ACU65570:ACU65572 AMQ65570:AMQ65572 AWM65570:AWM65572 BGI65570:BGI65572 BQE65570:BQE65572 CAA65570:CAA65572 CJW65570:CJW65572 CTS65570:CTS65572 DDO65570:DDO65572 DNK65570:DNK65572 DXG65570:DXG65572 EHC65570:EHC65572 EQY65570:EQY65572 FAU65570:FAU65572 FKQ65570:FKQ65572 FUM65570:FUM65572 GEI65570:GEI65572 GOE65570:GOE65572 GYA65570:GYA65572 HHW65570:HHW65572 HRS65570:HRS65572 IBO65570:IBO65572 ILK65570:ILK65572 IVG65570:IVG65572 JFC65570:JFC65572 JOY65570:JOY65572 JYU65570:JYU65572 KIQ65570:KIQ65572 KSM65570:KSM65572 LCI65570:LCI65572 LME65570:LME65572 LWA65570:LWA65572 MFW65570:MFW65572 MPS65570:MPS65572 MZO65570:MZO65572 NJK65570:NJK65572 NTG65570:NTG65572 ODC65570:ODC65572 OMY65570:OMY65572 OWU65570:OWU65572 PGQ65570:PGQ65572 PQM65570:PQM65572 QAI65570:QAI65572 QKE65570:QKE65572 QUA65570:QUA65572 RDW65570:RDW65572 RNS65570:RNS65572 RXO65570:RXO65572 SHK65570:SHK65572 SRG65570:SRG65572 TBC65570:TBC65572 TKY65570:TKY65572 TUU65570:TUU65572 UEQ65570:UEQ65572 UOM65570:UOM65572 UYI65570:UYI65572 VIE65570:VIE65572 VSA65570:VSA65572 WBW65570:WBW65572 WLS65570:WLS65572 WVO65570:WVO65572 G131106:G131108 JC131106:JC131108 SY131106:SY131108 ACU131106:ACU131108 AMQ131106:AMQ131108 AWM131106:AWM131108 BGI131106:BGI131108 BQE131106:BQE131108 CAA131106:CAA131108 CJW131106:CJW131108 CTS131106:CTS131108 DDO131106:DDO131108 DNK131106:DNK131108 DXG131106:DXG131108 EHC131106:EHC131108 EQY131106:EQY131108 FAU131106:FAU131108 FKQ131106:FKQ131108 FUM131106:FUM131108 GEI131106:GEI131108 GOE131106:GOE131108 GYA131106:GYA131108 HHW131106:HHW131108 HRS131106:HRS131108 IBO131106:IBO131108 ILK131106:ILK131108 IVG131106:IVG131108 JFC131106:JFC131108 JOY131106:JOY131108 JYU131106:JYU131108 KIQ131106:KIQ131108 KSM131106:KSM131108 LCI131106:LCI131108 LME131106:LME131108 LWA131106:LWA131108 MFW131106:MFW131108 MPS131106:MPS131108 MZO131106:MZO131108 NJK131106:NJK131108 NTG131106:NTG131108 ODC131106:ODC131108 OMY131106:OMY131108 OWU131106:OWU131108 PGQ131106:PGQ131108 PQM131106:PQM131108 QAI131106:QAI131108 QKE131106:QKE131108 QUA131106:QUA131108 RDW131106:RDW131108 RNS131106:RNS131108 RXO131106:RXO131108 SHK131106:SHK131108 SRG131106:SRG131108 TBC131106:TBC131108 TKY131106:TKY131108 TUU131106:TUU131108 UEQ131106:UEQ131108 UOM131106:UOM131108 UYI131106:UYI131108 VIE131106:VIE131108 VSA131106:VSA131108 WBW131106:WBW131108 WLS131106:WLS131108 WVO131106:WVO131108 G196642:G196644 JC196642:JC196644 SY196642:SY196644 ACU196642:ACU196644 AMQ196642:AMQ196644 AWM196642:AWM196644 BGI196642:BGI196644 BQE196642:BQE196644 CAA196642:CAA196644 CJW196642:CJW196644 CTS196642:CTS196644 DDO196642:DDO196644 DNK196642:DNK196644 DXG196642:DXG196644 EHC196642:EHC196644 EQY196642:EQY196644 FAU196642:FAU196644 FKQ196642:FKQ196644 FUM196642:FUM196644 GEI196642:GEI196644 GOE196642:GOE196644 GYA196642:GYA196644 HHW196642:HHW196644 HRS196642:HRS196644 IBO196642:IBO196644 ILK196642:ILK196644 IVG196642:IVG196644 JFC196642:JFC196644 JOY196642:JOY196644 JYU196642:JYU196644 KIQ196642:KIQ196644 KSM196642:KSM196644 LCI196642:LCI196644 LME196642:LME196644 LWA196642:LWA196644 MFW196642:MFW196644 MPS196642:MPS196644 MZO196642:MZO196644 NJK196642:NJK196644 NTG196642:NTG196644 ODC196642:ODC196644 OMY196642:OMY196644 OWU196642:OWU196644 PGQ196642:PGQ196644 PQM196642:PQM196644 QAI196642:QAI196644 QKE196642:QKE196644 QUA196642:QUA196644 RDW196642:RDW196644 RNS196642:RNS196644 RXO196642:RXO196644 SHK196642:SHK196644 SRG196642:SRG196644 TBC196642:TBC196644 TKY196642:TKY196644 TUU196642:TUU196644 UEQ196642:UEQ196644 UOM196642:UOM196644 UYI196642:UYI196644 VIE196642:VIE196644 VSA196642:VSA196644 WBW196642:WBW196644 WLS196642:WLS196644 WVO196642:WVO196644 G262178:G262180 JC262178:JC262180 SY262178:SY262180 ACU262178:ACU262180 AMQ262178:AMQ262180 AWM262178:AWM262180 BGI262178:BGI262180 BQE262178:BQE262180 CAA262178:CAA262180 CJW262178:CJW262180 CTS262178:CTS262180 DDO262178:DDO262180 DNK262178:DNK262180 DXG262178:DXG262180 EHC262178:EHC262180 EQY262178:EQY262180 FAU262178:FAU262180 FKQ262178:FKQ262180 FUM262178:FUM262180 GEI262178:GEI262180 GOE262178:GOE262180 GYA262178:GYA262180 HHW262178:HHW262180 HRS262178:HRS262180 IBO262178:IBO262180 ILK262178:ILK262180 IVG262178:IVG262180 JFC262178:JFC262180 JOY262178:JOY262180 JYU262178:JYU262180 KIQ262178:KIQ262180 KSM262178:KSM262180 LCI262178:LCI262180 LME262178:LME262180 LWA262178:LWA262180 MFW262178:MFW262180 MPS262178:MPS262180 MZO262178:MZO262180 NJK262178:NJK262180 NTG262178:NTG262180 ODC262178:ODC262180 OMY262178:OMY262180 OWU262178:OWU262180 PGQ262178:PGQ262180 PQM262178:PQM262180 QAI262178:QAI262180 QKE262178:QKE262180 QUA262178:QUA262180 RDW262178:RDW262180 RNS262178:RNS262180 RXO262178:RXO262180 SHK262178:SHK262180 SRG262178:SRG262180 TBC262178:TBC262180 TKY262178:TKY262180 TUU262178:TUU262180 UEQ262178:UEQ262180 UOM262178:UOM262180 UYI262178:UYI262180 VIE262178:VIE262180 VSA262178:VSA262180 WBW262178:WBW262180 WLS262178:WLS262180 WVO262178:WVO262180 G327714:G327716 JC327714:JC327716 SY327714:SY327716 ACU327714:ACU327716 AMQ327714:AMQ327716 AWM327714:AWM327716 BGI327714:BGI327716 BQE327714:BQE327716 CAA327714:CAA327716 CJW327714:CJW327716 CTS327714:CTS327716 DDO327714:DDO327716 DNK327714:DNK327716 DXG327714:DXG327716 EHC327714:EHC327716 EQY327714:EQY327716 FAU327714:FAU327716 FKQ327714:FKQ327716 FUM327714:FUM327716 GEI327714:GEI327716 GOE327714:GOE327716 GYA327714:GYA327716 HHW327714:HHW327716 HRS327714:HRS327716 IBO327714:IBO327716 ILK327714:ILK327716 IVG327714:IVG327716 JFC327714:JFC327716 JOY327714:JOY327716 JYU327714:JYU327716 KIQ327714:KIQ327716 KSM327714:KSM327716 LCI327714:LCI327716 LME327714:LME327716 LWA327714:LWA327716 MFW327714:MFW327716 MPS327714:MPS327716 MZO327714:MZO327716 NJK327714:NJK327716 NTG327714:NTG327716 ODC327714:ODC327716 OMY327714:OMY327716 OWU327714:OWU327716 PGQ327714:PGQ327716 PQM327714:PQM327716 QAI327714:QAI327716 QKE327714:QKE327716 QUA327714:QUA327716 RDW327714:RDW327716 RNS327714:RNS327716 RXO327714:RXO327716 SHK327714:SHK327716 SRG327714:SRG327716 TBC327714:TBC327716 TKY327714:TKY327716 TUU327714:TUU327716 UEQ327714:UEQ327716 UOM327714:UOM327716 UYI327714:UYI327716 VIE327714:VIE327716 VSA327714:VSA327716 WBW327714:WBW327716 WLS327714:WLS327716 WVO327714:WVO327716 G393250:G393252 JC393250:JC393252 SY393250:SY393252 ACU393250:ACU393252 AMQ393250:AMQ393252 AWM393250:AWM393252 BGI393250:BGI393252 BQE393250:BQE393252 CAA393250:CAA393252 CJW393250:CJW393252 CTS393250:CTS393252 DDO393250:DDO393252 DNK393250:DNK393252 DXG393250:DXG393252 EHC393250:EHC393252 EQY393250:EQY393252 FAU393250:FAU393252 FKQ393250:FKQ393252 FUM393250:FUM393252 GEI393250:GEI393252 GOE393250:GOE393252 GYA393250:GYA393252 HHW393250:HHW393252 HRS393250:HRS393252 IBO393250:IBO393252 ILK393250:ILK393252 IVG393250:IVG393252 JFC393250:JFC393252 JOY393250:JOY393252 JYU393250:JYU393252 KIQ393250:KIQ393252 KSM393250:KSM393252 LCI393250:LCI393252 LME393250:LME393252 LWA393250:LWA393252 MFW393250:MFW393252 MPS393250:MPS393252 MZO393250:MZO393252 NJK393250:NJK393252 NTG393250:NTG393252 ODC393250:ODC393252 OMY393250:OMY393252 OWU393250:OWU393252 PGQ393250:PGQ393252 PQM393250:PQM393252 QAI393250:QAI393252 QKE393250:QKE393252 QUA393250:QUA393252 RDW393250:RDW393252 RNS393250:RNS393252 RXO393250:RXO393252 SHK393250:SHK393252 SRG393250:SRG393252 TBC393250:TBC393252 TKY393250:TKY393252 TUU393250:TUU393252 UEQ393250:UEQ393252 UOM393250:UOM393252 UYI393250:UYI393252 VIE393250:VIE393252 VSA393250:VSA393252 WBW393250:WBW393252 WLS393250:WLS393252 WVO393250:WVO393252 G458786:G458788 JC458786:JC458788 SY458786:SY458788 ACU458786:ACU458788 AMQ458786:AMQ458788 AWM458786:AWM458788 BGI458786:BGI458788 BQE458786:BQE458788 CAA458786:CAA458788 CJW458786:CJW458788 CTS458786:CTS458788 DDO458786:DDO458788 DNK458786:DNK458788 DXG458786:DXG458788 EHC458786:EHC458788 EQY458786:EQY458788 FAU458786:FAU458788 FKQ458786:FKQ458788 FUM458786:FUM458788 GEI458786:GEI458788 GOE458786:GOE458788 GYA458786:GYA458788 HHW458786:HHW458788 HRS458786:HRS458788 IBO458786:IBO458788 ILK458786:ILK458788 IVG458786:IVG458788 JFC458786:JFC458788 JOY458786:JOY458788 JYU458786:JYU458788 KIQ458786:KIQ458788 KSM458786:KSM458788 LCI458786:LCI458788 LME458786:LME458788 LWA458786:LWA458788 MFW458786:MFW458788 MPS458786:MPS458788 MZO458786:MZO458788 NJK458786:NJK458788 NTG458786:NTG458788 ODC458786:ODC458788 OMY458786:OMY458788 OWU458786:OWU458788 PGQ458786:PGQ458788 PQM458786:PQM458788 QAI458786:QAI458788 QKE458786:QKE458788 QUA458786:QUA458788 RDW458786:RDW458788 RNS458786:RNS458788 RXO458786:RXO458788 SHK458786:SHK458788 SRG458786:SRG458788 TBC458786:TBC458788 TKY458786:TKY458788 TUU458786:TUU458788 UEQ458786:UEQ458788 UOM458786:UOM458788 UYI458786:UYI458788 VIE458786:VIE458788 VSA458786:VSA458788 WBW458786:WBW458788 WLS458786:WLS458788 WVO458786:WVO458788 G524322:G524324 JC524322:JC524324 SY524322:SY524324 ACU524322:ACU524324 AMQ524322:AMQ524324 AWM524322:AWM524324 BGI524322:BGI524324 BQE524322:BQE524324 CAA524322:CAA524324 CJW524322:CJW524324 CTS524322:CTS524324 DDO524322:DDO524324 DNK524322:DNK524324 DXG524322:DXG524324 EHC524322:EHC524324 EQY524322:EQY524324 FAU524322:FAU524324 FKQ524322:FKQ524324 FUM524322:FUM524324 GEI524322:GEI524324 GOE524322:GOE524324 GYA524322:GYA524324 HHW524322:HHW524324 HRS524322:HRS524324 IBO524322:IBO524324 ILK524322:ILK524324 IVG524322:IVG524324 JFC524322:JFC524324 JOY524322:JOY524324 JYU524322:JYU524324 KIQ524322:KIQ524324 KSM524322:KSM524324 LCI524322:LCI524324 LME524322:LME524324 LWA524322:LWA524324 MFW524322:MFW524324 MPS524322:MPS524324 MZO524322:MZO524324 NJK524322:NJK524324 NTG524322:NTG524324 ODC524322:ODC524324 OMY524322:OMY524324 OWU524322:OWU524324 PGQ524322:PGQ524324 PQM524322:PQM524324 QAI524322:QAI524324 QKE524322:QKE524324 QUA524322:QUA524324 RDW524322:RDW524324 RNS524322:RNS524324 RXO524322:RXO524324 SHK524322:SHK524324 SRG524322:SRG524324 TBC524322:TBC524324 TKY524322:TKY524324 TUU524322:TUU524324 UEQ524322:UEQ524324 UOM524322:UOM524324 UYI524322:UYI524324 VIE524322:VIE524324 VSA524322:VSA524324 WBW524322:WBW524324 WLS524322:WLS524324 WVO524322:WVO524324 G589858:G589860 JC589858:JC589860 SY589858:SY589860 ACU589858:ACU589860 AMQ589858:AMQ589860 AWM589858:AWM589860 BGI589858:BGI589860 BQE589858:BQE589860 CAA589858:CAA589860 CJW589858:CJW589860 CTS589858:CTS589860 DDO589858:DDO589860 DNK589858:DNK589860 DXG589858:DXG589860 EHC589858:EHC589860 EQY589858:EQY589860 FAU589858:FAU589860 FKQ589858:FKQ589860 FUM589858:FUM589860 GEI589858:GEI589860 GOE589858:GOE589860 GYA589858:GYA589860 HHW589858:HHW589860 HRS589858:HRS589860 IBO589858:IBO589860 ILK589858:ILK589860 IVG589858:IVG589860 JFC589858:JFC589860 JOY589858:JOY589860 JYU589858:JYU589860 KIQ589858:KIQ589860 KSM589858:KSM589860 LCI589858:LCI589860 LME589858:LME589860 LWA589858:LWA589860 MFW589858:MFW589860 MPS589858:MPS589860 MZO589858:MZO589860 NJK589858:NJK589860 NTG589858:NTG589860 ODC589858:ODC589860 OMY589858:OMY589860 OWU589858:OWU589860 PGQ589858:PGQ589860 PQM589858:PQM589860 QAI589858:QAI589860 QKE589858:QKE589860 QUA589858:QUA589860 RDW589858:RDW589860 RNS589858:RNS589860 RXO589858:RXO589860 SHK589858:SHK589860 SRG589858:SRG589860 TBC589858:TBC589860 TKY589858:TKY589860 TUU589858:TUU589860 UEQ589858:UEQ589860 UOM589858:UOM589860 UYI589858:UYI589860 VIE589858:VIE589860 VSA589858:VSA589860 WBW589858:WBW589860 WLS589858:WLS589860 WVO589858:WVO589860 G655394:G655396 JC655394:JC655396 SY655394:SY655396 ACU655394:ACU655396 AMQ655394:AMQ655396 AWM655394:AWM655396 BGI655394:BGI655396 BQE655394:BQE655396 CAA655394:CAA655396 CJW655394:CJW655396 CTS655394:CTS655396 DDO655394:DDO655396 DNK655394:DNK655396 DXG655394:DXG655396 EHC655394:EHC655396 EQY655394:EQY655396 FAU655394:FAU655396 FKQ655394:FKQ655396 FUM655394:FUM655396 GEI655394:GEI655396 GOE655394:GOE655396 GYA655394:GYA655396 HHW655394:HHW655396 HRS655394:HRS655396 IBO655394:IBO655396 ILK655394:ILK655396 IVG655394:IVG655396 JFC655394:JFC655396 JOY655394:JOY655396 JYU655394:JYU655396 KIQ655394:KIQ655396 KSM655394:KSM655396 LCI655394:LCI655396 LME655394:LME655396 LWA655394:LWA655396 MFW655394:MFW655396 MPS655394:MPS655396 MZO655394:MZO655396 NJK655394:NJK655396 NTG655394:NTG655396 ODC655394:ODC655396 OMY655394:OMY655396 OWU655394:OWU655396 PGQ655394:PGQ655396 PQM655394:PQM655396 QAI655394:QAI655396 QKE655394:QKE655396 QUA655394:QUA655396 RDW655394:RDW655396 RNS655394:RNS655396 RXO655394:RXO655396 SHK655394:SHK655396 SRG655394:SRG655396 TBC655394:TBC655396 TKY655394:TKY655396 TUU655394:TUU655396 UEQ655394:UEQ655396 UOM655394:UOM655396 UYI655394:UYI655396 VIE655394:VIE655396 VSA655394:VSA655396 WBW655394:WBW655396 WLS655394:WLS655396 WVO655394:WVO655396 G720930:G720932 JC720930:JC720932 SY720930:SY720932 ACU720930:ACU720932 AMQ720930:AMQ720932 AWM720930:AWM720932 BGI720930:BGI720932 BQE720930:BQE720932 CAA720930:CAA720932 CJW720930:CJW720932 CTS720930:CTS720932 DDO720930:DDO720932 DNK720930:DNK720932 DXG720930:DXG720932 EHC720930:EHC720932 EQY720930:EQY720932 FAU720930:FAU720932 FKQ720930:FKQ720932 FUM720930:FUM720932 GEI720930:GEI720932 GOE720930:GOE720932 GYA720930:GYA720932 HHW720930:HHW720932 HRS720930:HRS720932 IBO720930:IBO720932 ILK720930:ILK720932 IVG720930:IVG720932 JFC720930:JFC720932 JOY720930:JOY720932 JYU720930:JYU720932 KIQ720930:KIQ720932 KSM720930:KSM720932 LCI720930:LCI720932 LME720930:LME720932 LWA720930:LWA720932 MFW720930:MFW720932 MPS720930:MPS720932 MZO720930:MZO720932 NJK720930:NJK720932 NTG720930:NTG720932 ODC720930:ODC720932 OMY720930:OMY720932 OWU720930:OWU720932 PGQ720930:PGQ720932 PQM720930:PQM720932 QAI720930:QAI720932 QKE720930:QKE720932 QUA720930:QUA720932 RDW720930:RDW720932 RNS720930:RNS720932 RXO720930:RXO720932 SHK720930:SHK720932 SRG720930:SRG720932 TBC720930:TBC720932 TKY720930:TKY720932 TUU720930:TUU720932 UEQ720930:UEQ720932 UOM720930:UOM720932 UYI720930:UYI720932 VIE720930:VIE720932 VSA720930:VSA720932 WBW720930:WBW720932 WLS720930:WLS720932 WVO720930:WVO720932 G786466:G786468 JC786466:JC786468 SY786466:SY786468 ACU786466:ACU786468 AMQ786466:AMQ786468 AWM786466:AWM786468 BGI786466:BGI786468 BQE786466:BQE786468 CAA786466:CAA786468 CJW786466:CJW786468 CTS786466:CTS786468 DDO786466:DDO786468 DNK786466:DNK786468 DXG786466:DXG786468 EHC786466:EHC786468 EQY786466:EQY786468 FAU786466:FAU786468 FKQ786466:FKQ786468 FUM786466:FUM786468 GEI786466:GEI786468 GOE786466:GOE786468 GYA786466:GYA786468 HHW786466:HHW786468 HRS786466:HRS786468 IBO786466:IBO786468 ILK786466:ILK786468 IVG786466:IVG786468 JFC786466:JFC786468 JOY786466:JOY786468 JYU786466:JYU786468 KIQ786466:KIQ786468 KSM786466:KSM786468 LCI786466:LCI786468 LME786466:LME786468 LWA786466:LWA786468 MFW786466:MFW786468 MPS786466:MPS786468 MZO786466:MZO786468 NJK786466:NJK786468 NTG786466:NTG786468 ODC786466:ODC786468 OMY786466:OMY786468 OWU786466:OWU786468 PGQ786466:PGQ786468 PQM786466:PQM786468 QAI786466:QAI786468 QKE786466:QKE786468 QUA786466:QUA786468 RDW786466:RDW786468 RNS786466:RNS786468 RXO786466:RXO786468 SHK786466:SHK786468 SRG786466:SRG786468 TBC786466:TBC786468 TKY786466:TKY786468 TUU786466:TUU786468 UEQ786466:UEQ786468 UOM786466:UOM786468 UYI786466:UYI786468 VIE786466:VIE786468 VSA786466:VSA786468 WBW786466:WBW786468 WLS786466:WLS786468 WVO786466:WVO786468 G852002:G852004 JC852002:JC852004 SY852002:SY852004 ACU852002:ACU852004 AMQ852002:AMQ852004 AWM852002:AWM852004 BGI852002:BGI852004 BQE852002:BQE852004 CAA852002:CAA852004 CJW852002:CJW852004 CTS852002:CTS852004 DDO852002:DDO852004 DNK852002:DNK852004 DXG852002:DXG852004 EHC852002:EHC852004 EQY852002:EQY852004 FAU852002:FAU852004 FKQ852002:FKQ852004 FUM852002:FUM852004 GEI852002:GEI852004 GOE852002:GOE852004 GYA852002:GYA852004 HHW852002:HHW852004 HRS852002:HRS852004 IBO852002:IBO852004 ILK852002:ILK852004 IVG852002:IVG852004 JFC852002:JFC852004 JOY852002:JOY852004 JYU852002:JYU852004 KIQ852002:KIQ852004 KSM852002:KSM852004 LCI852002:LCI852004 LME852002:LME852004 LWA852002:LWA852004 MFW852002:MFW852004 MPS852002:MPS852004 MZO852002:MZO852004 NJK852002:NJK852004 NTG852002:NTG852004 ODC852002:ODC852004 OMY852002:OMY852004 OWU852002:OWU852004 PGQ852002:PGQ852004 PQM852002:PQM852004 QAI852002:QAI852004 QKE852002:QKE852004 QUA852002:QUA852004 RDW852002:RDW852004 RNS852002:RNS852004 RXO852002:RXO852004 SHK852002:SHK852004 SRG852002:SRG852004 TBC852002:TBC852004 TKY852002:TKY852004 TUU852002:TUU852004 UEQ852002:UEQ852004 UOM852002:UOM852004 UYI852002:UYI852004 VIE852002:VIE852004 VSA852002:VSA852004 WBW852002:WBW852004 WLS852002:WLS852004 WVO852002:WVO852004 G917538:G917540 JC917538:JC917540 SY917538:SY917540 ACU917538:ACU917540 AMQ917538:AMQ917540 AWM917538:AWM917540 BGI917538:BGI917540 BQE917538:BQE917540 CAA917538:CAA917540 CJW917538:CJW917540 CTS917538:CTS917540 DDO917538:DDO917540 DNK917538:DNK917540 DXG917538:DXG917540 EHC917538:EHC917540 EQY917538:EQY917540 FAU917538:FAU917540 FKQ917538:FKQ917540 FUM917538:FUM917540 GEI917538:GEI917540 GOE917538:GOE917540 GYA917538:GYA917540 HHW917538:HHW917540 HRS917538:HRS917540 IBO917538:IBO917540 ILK917538:ILK917540 IVG917538:IVG917540 JFC917538:JFC917540 JOY917538:JOY917540 JYU917538:JYU917540 KIQ917538:KIQ917540 KSM917538:KSM917540 LCI917538:LCI917540 LME917538:LME917540 LWA917538:LWA917540 MFW917538:MFW917540 MPS917538:MPS917540 MZO917538:MZO917540 NJK917538:NJK917540 NTG917538:NTG917540 ODC917538:ODC917540 OMY917538:OMY917540 OWU917538:OWU917540 PGQ917538:PGQ917540 PQM917538:PQM917540 QAI917538:QAI917540 QKE917538:QKE917540 QUA917538:QUA917540 RDW917538:RDW917540 RNS917538:RNS917540 RXO917538:RXO917540 SHK917538:SHK917540 SRG917538:SRG917540 TBC917538:TBC917540 TKY917538:TKY917540 TUU917538:TUU917540 UEQ917538:UEQ917540 UOM917538:UOM917540 UYI917538:UYI917540 VIE917538:VIE917540 VSA917538:VSA917540 WBW917538:WBW917540 WLS917538:WLS917540 WVO917538:WVO917540 G983074:G983076 JC983074:JC983076 SY983074:SY983076 ACU983074:ACU983076 AMQ983074:AMQ983076 AWM983074:AWM983076 BGI983074:BGI983076 BQE983074:BQE983076 CAA983074:CAA983076 CJW983074:CJW983076 CTS983074:CTS983076 DDO983074:DDO983076 DNK983074:DNK983076 DXG983074:DXG983076 EHC983074:EHC983076 EQY983074:EQY983076 FAU983074:FAU983076 FKQ983074:FKQ983076 FUM983074:FUM983076 GEI983074:GEI983076 GOE983074:GOE983076 GYA983074:GYA983076 HHW983074:HHW983076 HRS983074:HRS983076 IBO983074:IBO983076 ILK983074:ILK983076 IVG983074:IVG983076 JFC983074:JFC983076 JOY983074:JOY983076 JYU983074:JYU983076 KIQ983074:KIQ983076 KSM983074:KSM983076 LCI983074:LCI983076 LME983074:LME983076 LWA983074:LWA983076 MFW983074:MFW983076 MPS983074:MPS983076 MZO983074:MZO983076 NJK983074:NJK983076 NTG983074:NTG983076 ODC983074:ODC983076 OMY983074:OMY983076 OWU983074:OWU983076 PGQ983074:PGQ983076 PQM983074:PQM983076 QAI983074:QAI983076 QKE983074:QKE983076 QUA983074:QUA983076 RDW983074:RDW983076 RNS983074:RNS983076 RXO983074:RXO983076 SHK983074:SHK983076 SRG983074:SRG983076 TBC983074:TBC983076 TKY983074:TKY983076 TUU983074:TUU983076 UEQ983074:UEQ983076 UOM983074:UOM983076 UYI983074:UYI983076 VIE983074:VIE983076 VSA983074:VSA983076 WBW983074:WBW983076 WLS983074:WLS983076 WVO983074:WVO983076 C45:C52 IY45:IY52 SU45:SU52 ACQ45:ACQ52 AMM45:AMM52 AWI45:AWI52 BGE45:BGE52 BQA45:BQA52 BZW45:BZW52 CJS45:CJS52 CTO45:CTO52 DDK45:DDK52 DNG45:DNG52 DXC45:DXC52 EGY45:EGY52 EQU45:EQU52 FAQ45:FAQ52 FKM45:FKM52 FUI45:FUI52 GEE45:GEE52 GOA45:GOA52 GXW45:GXW52 HHS45:HHS52 HRO45:HRO52 IBK45:IBK52 ILG45:ILG52 IVC45:IVC52 JEY45:JEY52 JOU45:JOU52 JYQ45:JYQ52 KIM45:KIM52 KSI45:KSI52 LCE45:LCE52 LMA45:LMA52 LVW45:LVW52 MFS45:MFS52 MPO45:MPO52 MZK45:MZK52 NJG45:NJG52 NTC45:NTC52 OCY45:OCY52 OMU45:OMU52 OWQ45:OWQ52 PGM45:PGM52 PQI45:PQI52 QAE45:QAE52 QKA45:QKA52 QTW45:QTW52 RDS45:RDS52 RNO45:RNO52 RXK45:RXK52 SHG45:SHG52 SRC45:SRC52 TAY45:TAY52 TKU45:TKU52 TUQ45:TUQ52 UEM45:UEM52 UOI45:UOI52 UYE45:UYE52 VIA45:VIA52 VRW45:VRW52 WBS45:WBS52 WLO45:WLO52 WVK45:WVK52 C65581:C65588 IY65581:IY65588 SU65581:SU65588 ACQ65581:ACQ65588 AMM65581:AMM65588 AWI65581:AWI65588 BGE65581:BGE65588 BQA65581:BQA65588 BZW65581:BZW65588 CJS65581:CJS65588 CTO65581:CTO65588 DDK65581:DDK65588 DNG65581:DNG65588 DXC65581:DXC65588 EGY65581:EGY65588 EQU65581:EQU65588 FAQ65581:FAQ65588 FKM65581:FKM65588 FUI65581:FUI65588 GEE65581:GEE65588 GOA65581:GOA65588 GXW65581:GXW65588 HHS65581:HHS65588 HRO65581:HRO65588 IBK65581:IBK65588 ILG65581:ILG65588 IVC65581:IVC65588 JEY65581:JEY65588 JOU65581:JOU65588 JYQ65581:JYQ65588 KIM65581:KIM65588 KSI65581:KSI65588 LCE65581:LCE65588 LMA65581:LMA65588 LVW65581:LVW65588 MFS65581:MFS65588 MPO65581:MPO65588 MZK65581:MZK65588 NJG65581:NJG65588 NTC65581:NTC65588 OCY65581:OCY65588 OMU65581:OMU65588 OWQ65581:OWQ65588 PGM65581:PGM65588 PQI65581:PQI65588 QAE65581:QAE65588 QKA65581:QKA65588 QTW65581:QTW65588 RDS65581:RDS65588 RNO65581:RNO65588 RXK65581:RXK65588 SHG65581:SHG65588 SRC65581:SRC65588 TAY65581:TAY65588 TKU65581:TKU65588 TUQ65581:TUQ65588 UEM65581:UEM65588 UOI65581:UOI65588 UYE65581:UYE65588 VIA65581:VIA65588 VRW65581:VRW65588 WBS65581:WBS65588 WLO65581:WLO65588 WVK65581:WVK65588 C131117:C131124 IY131117:IY131124 SU131117:SU131124 ACQ131117:ACQ131124 AMM131117:AMM131124 AWI131117:AWI131124 BGE131117:BGE131124 BQA131117:BQA131124 BZW131117:BZW131124 CJS131117:CJS131124 CTO131117:CTO131124 DDK131117:DDK131124 DNG131117:DNG131124 DXC131117:DXC131124 EGY131117:EGY131124 EQU131117:EQU131124 FAQ131117:FAQ131124 FKM131117:FKM131124 FUI131117:FUI131124 GEE131117:GEE131124 GOA131117:GOA131124 GXW131117:GXW131124 HHS131117:HHS131124 HRO131117:HRO131124 IBK131117:IBK131124 ILG131117:ILG131124 IVC131117:IVC131124 JEY131117:JEY131124 JOU131117:JOU131124 JYQ131117:JYQ131124 KIM131117:KIM131124 KSI131117:KSI131124 LCE131117:LCE131124 LMA131117:LMA131124 LVW131117:LVW131124 MFS131117:MFS131124 MPO131117:MPO131124 MZK131117:MZK131124 NJG131117:NJG131124 NTC131117:NTC131124 OCY131117:OCY131124 OMU131117:OMU131124 OWQ131117:OWQ131124 PGM131117:PGM131124 PQI131117:PQI131124 QAE131117:QAE131124 QKA131117:QKA131124 QTW131117:QTW131124 RDS131117:RDS131124 RNO131117:RNO131124 RXK131117:RXK131124 SHG131117:SHG131124 SRC131117:SRC131124 TAY131117:TAY131124 TKU131117:TKU131124 TUQ131117:TUQ131124 UEM131117:UEM131124 UOI131117:UOI131124 UYE131117:UYE131124 VIA131117:VIA131124 VRW131117:VRW131124 WBS131117:WBS131124 WLO131117:WLO131124 WVK131117:WVK131124 C196653:C196660 IY196653:IY196660 SU196653:SU196660 ACQ196653:ACQ196660 AMM196653:AMM196660 AWI196653:AWI196660 BGE196653:BGE196660 BQA196653:BQA196660 BZW196653:BZW196660 CJS196653:CJS196660 CTO196653:CTO196660 DDK196653:DDK196660 DNG196653:DNG196660 DXC196653:DXC196660 EGY196653:EGY196660 EQU196653:EQU196660 FAQ196653:FAQ196660 FKM196653:FKM196660 FUI196653:FUI196660 GEE196653:GEE196660 GOA196653:GOA196660 GXW196653:GXW196660 HHS196653:HHS196660 HRO196653:HRO196660 IBK196653:IBK196660 ILG196653:ILG196660 IVC196653:IVC196660 JEY196653:JEY196660 JOU196653:JOU196660 JYQ196653:JYQ196660 KIM196653:KIM196660 KSI196653:KSI196660 LCE196653:LCE196660 LMA196653:LMA196660 LVW196653:LVW196660 MFS196653:MFS196660 MPO196653:MPO196660 MZK196653:MZK196660 NJG196653:NJG196660 NTC196653:NTC196660 OCY196653:OCY196660 OMU196653:OMU196660 OWQ196653:OWQ196660 PGM196653:PGM196660 PQI196653:PQI196660 QAE196653:QAE196660 QKA196653:QKA196660 QTW196653:QTW196660 RDS196653:RDS196660 RNO196653:RNO196660 RXK196653:RXK196660 SHG196653:SHG196660 SRC196653:SRC196660 TAY196653:TAY196660 TKU196653:TKU196660 TUQ196653:TUQ196660 UEM196653:UEM196660 UOI196653:UOI196660 UYE196653:UYE196660 VIA196653:VIA196660 VRW196653:VRW196660 WBS196653:WBS196660 WLO196653:WLO196660 WVK196653:WVK196660 C262189:C262196 IY262189:IY262196 SU262189:SU262196 ACQ262189:ACQ262196 AMM262189:AMM262196 AWI262189:AWI262196 BGE262189:BGE262196 BQA262189:BQA262196 BZW262189:BZW262196 CJS262189:CJS262196 CTO262189:CTO262196 DDK262189:DDK262196 DNG262189:DNG262196 DXC262189:DXC262196 EGY262189:EGY262196 EQU262189:EQU262196 FAQ262189:FAQ262196 FKM262189:FKM262196 FUI262189:FUI262196 GEE262189:GEE262196 GOA262189:GOA262196 GXW262189:GXW262196 HHS262189:HHS262196 HRO262189:HRO262196 IBK262189:IBK262196 ILG262189:ILG262196 IVC262189:IVC262196 JEY262189:JEY262196 JOU262189:JOU262196 JYQ262189:JYQ262196 KIM262189:KIM262196 KSI262189:KSI262196 LCE262189:LCE262196 LMA262189:LMA262196 LVW262189:LVW262196 MFS262189:MFS262196 MPO262189:MPO262196 MZK262189:MZK262196 NJG262189:NJG262196 NTC262189:NTC262196 OCY262189:OCY262196 OMU262189:OMU262196 OWQ262189:OWQ262196 PGM262189:PGM262196 PQI262189:PQI262196 QAE262189:QAE262196 QKA262189:QKA262196 QTW262189:QTW262196 RDS262189:RDS262196 RNO262189:RNO262196 RXK262189:RXK262196 SHG262189:SHG262196 SRC262189:SRC262196 TAY262189:TAY262196 TKU262189:TKU262196 TUQ262189:TUQ262196 UEM262189:UEM262196 UOI262189:UOI262196 UYE262189:UYE262196 VIA262189:VIA262196 VRW262189:VRW262196 WBS262189:WBS262196 WLO262189:WLO262196 WVK262189:WVK262196 C327725:C327732 IY327725:IY327732 SU327725:SU327732 ACQ327725:ACQ327732 AMM327725:AMM327732 AWI327725:AWI327732 BGE327725:BGE327732 BQA327725:BQA327732 BZW327725:BZW327732 CJS327725:CJS327732 CTO327725:CTO327732 DDK327725:DDK327732 DNG327725:DNG327732 DXC327725:DXC327732 EGY327725:EGY327732 EQU327725:EQU327732 FAQ327725:FAQ327732 FKM327725:FKM327732 FUI327725:FUI327732 GEE327725:GEE327732 GOA327725:GOA327732 GXW327725:GXW327732 HHS327725:HHS327732 HRO327725:HRO327732 IBK327725:IBK327732 ILG327725:ILG327732 IVC327725:IVC327732 JEY327725:JEY327732 JOU327725:JOU327732 JYQ327725:JYQ327732 KIM327725:KIM327732 KSI327725:KSI327732 LCE327725:LCE327732 LMA327725:LMA327732 LVW327725:LVW327732 MFS327725:MFS327732 MPO327725:MPO327732 MZK327725:MZK327732 NJG327725:NJG327732 NTC327725:NTC327732 OCY327725:OCY327732 OMU327725:OMU327732 OWQ327725:OWQ327732 PGM327725:PGM327732 PQI327725:PQI327732 QAE327725:QAE327732 QKA327725:QKA327732 QTW327725:QTW327732 RDS327725:RDS327732 RNO327725:RNO327732 RXK327725:RXK327732 SHG327725:SHG327732 SRC327725:SRC327732 TAY327725:TAY327732 TKU327725:TKU327732 TUQ327725:TUQ327732 UEM327725:UEM327732 UOI327725:UOI327732 UYE327725:UYE327732 VIA327725:VIA327732 VRW327725:VRW327732 WBS327725:WBS327732 WLO327725:WLO327732 WVK327725:WVK327732 C393261:C393268 IY393261:IY393268 SU393261:SU393268 ACQ393261:ACQ393268 AMM393261:AMM393268 AWI393261:AWI393268 BGE393261:BGE393268 BQA393261:BQA393268 BZW393261:BZW393268 CJS393261:CJS393268 CTO393261:CTO393268 DDK393261:DDK393268 DNG393261:DNG393268 DXC393261:DXC393268 EGY393261:EGY393268 EQU393261:EQU393268 FAQ393261:FAQ393268 FKM393261:FKM393268 FUI393261:FUI393268 GEE393261:GEE393268 GOA393261:GOA393268 GXW393261:GXW393268 HHS393261:HHS393268 HRO393261:HRO393268 IBK393261:IBK393268 ILG393261:ILG393268 IVC393261:IVC393268 JEY393261:JEY393268 JOU393261:JOU393268 JYQ393261:JYQ393268 KIM393261:KIM393268 KSI393261:KSI393268 LCE393261:LCE393268 LMA393261:LMA393268 LVW393261:LVW393268 MFS393261:MFS393268 MPO393261:MPO393268 MZK393261:MZK393268 NJG393261:NJG393268 NTC393261:NTC393268 OCY393261:OCY393268 OMU393261:OMU393268 OWQ393261:OWQ393268 PGM393261:PGM393268 PQI393261:PQI393268 QAE393261:QAE393268 QKA393261:QKA393268 QTW393261:QTW393268 RDS393261:RDS393268 RNO393261:RNO393268 RXK393261:RXK393268 SHG393261:SHG393268 SRC393261:SRC393268 TAY393261:TAY393268 TKU393261:TKU393268 TUQ393261:TUQ393268 UEM393261:UEM393268 UOI393261:UOI393268 UYE393261:UYE393268 VIA393261:VIA393268 VRW393261:VRW393268 WBS393261:WBS393268 WLO393261:WLO393268 WVK393261:WVK393268 C458797:C458804 IY458797:IY458804 SU458797:SU458804 ACQ458797:ACQ458804 AMM458797:AMM458804 AWI458797:AWI458804 BGE458797:BGE458804 BQA458797:BQA458804 BZW458797:BZW458804 CJS458797:CJS458804 CTO458797:CTO458804 DDK458797:DDK458804 DNG458797:DNG458804 DXC458797:DXC458804 EGY458797:EGY458804 EQU458797:EQU458804 FAQ458797:FAQ458804 FKM458797:FKM458804 FUI458797:FUI458804 GEE458797:GEE458804 GOA458797:GOA458804 GXW458797:GXW458804 HHS458797:HHS458804 HRO458797:HRO458804 IBK458797:IBK458804 ILG458797:ILG458804 IVC458797:IVC458804 JEY458797:JEY458804 JOU458797:JOU458804 JYQ458797:JYQ458804 KIM458797:KIM458804 KSI458797:KSI458804 LCE458797:LCE458804 LMA458797:LMA458804 LVW458797:LVW458804 MFS458797:MFS458804 MPO458797:MPO458804 MZK458797:MZK458804 NJG458797:NJG458804 NTC458797:NTC458804 OCY458797:OCY458804 OMU458797:OMU458804 OWQ458797:OWQ458804 PGM458797:PGM458804 PQI458797:PQI458804 QAE458797:QAE458804 QKA458797:QKA458804 QTW458797:QTW458804 RDS458797:RDS458804 RNO458797:RNO458804 RXK458797:RXK458804 SHG458797:SHG458804 SRC458797:SRC458804 TAY458797:TAY458804 TKU458797:TKU458804 TUQ458797:TUQ458804 UEM458797:UEM458804 UOI458797:UOI458804 UYE458797:UYE458804 VIA458797:VIA458804 VRW458797:VRW458804 WBS458797:WBS458804 WLO458797:WLO458804 WVK458797:WVK458804 C524333:C524340 IY524333:IY524340 SU524333:SU524340 ACQ524333:ACQ524340 AMM524333:AMM524340 AWI524333:AWI524340 BGE524333:BGE524340 BQA524333:BQA524340 BZW524333:BZW524340 CJS524333:CJS524340 CTO524333:CTO524340 DDK524333:DDK524340 DNG524333:DNG524340 DXC524333:DXC524340 EGY524333:EGY524340 EQU524333:EQU524340 FAQ524333:FAQ524340 FKM524333:FKM524340 FUI524333:FUI524340 GEE524333:GEE524340 GOA524333:GOA524340 GXW524333:GXW524340 HHS524333:HHS524340 HRO524333:HRO524340 IBK524333:IBK524340 ILG524333:ILG524340 IVC524333:IVC524340 JEY524333:JEY524340 JOU524333:JOU524340 JYQ524333:JYQ524340 KIM524333:KIM524340 KSI524333:KSI524340 LCE524333:LCE524340 LMA524333:LMA524340 LVW524333:LVW524340 MFS524333:MFS524340 MPO524333:MPO524340 MZK524333:MZK524340 NJG524333:NJG524340 NTC524333:NTC524340 OCY524333:OCY524340 OMU524333:OMU524340 OWQ524333:OWQ524340 PGM524333:PGM524340 PQI524333:PQI524340 QAE524333:QAE524340 QKA524333:QKA524340 QTW524333:QTW524340 RDS524333:RDS524340 RNO524333:RNO524340 RXK524333:RXK524340 SHG524333:SHG524340 SRC524333:SRC524340 TAY524333:TAY524340 TKU524333:TKU524340 TUQ524333:TUQ524340 UEM524333:UEM524340 UOI524333:UOI524340 UYE524333:UYE524340 VIA524333:VIA524340 VRW524333:VRW524340 WBS524333:WBS524340 WLO524333:WLO524340 WVK524333:WVK524340 C589869:C589876 IY589869:IY589876 SU589869:SU589876 ACQ589869:ACQ589876 AMM589869:AMM589876 AWI589869:AWI589876 BGE589869:BGE589876 BQA589869:BQA589876 BZW589869:BZW589876 CJS589869:CJS589876 CTO589869:CTO589876 DDK589869:DDK589876 DNG589869:DNG589876 DXC589869:DXC589876 EGY589869:EGY589876 EQU589869:EQU589876 FAQ589869:FAQ589876 FKM589869:FKM589876 FUI589869:FUI589876 GEE589869:GEE589876 GOA589869:GOA589876 GXW589869:GXW589876 HHS589869:HHS589876 HRO589869:HRO589876 IBK589869:IBK589876 ILG589869:ILG589876 IVC589869:IVC589876 JEY589869:JEY589876 JOU589869:JOU589876 JYQ589869:JYQ589876 KIM589869:KIM589876 KSI589869:KSI589876 LCE589869:LCE589876 LMA589869:LMA589876 LVW589869:LVW589876 MFS589869:MFS589876 MPO589869:MPO589876 MZK589869:MZK589876 NJG589869:NJG589876 NTC589869:NTC589876 OCY589869:OCY589876 OMU589869:OMU589876 OWQ589869:OWQ589876 PGM589869:PGM589876 PQI589869:PQI589876 QAE589869:QAE589876 QKA589869:QKA589876 QTW589869:QTW589876 RDS589869:RDS589876 RNO589869:RNO589876 RXK589869:RXK589876 SHG589869:SHG589876 SRC589869:SRC589876 TAY589869:TAY589876 TKU589869:TKU589876 TUQ589869:TUQ589876 UEM589869:UEM589876 UOI589869:UOI589876 UYE589869:UYE589876 VIA589869:VIA589876 VRW589869:VRW589876 WBS589869:WBS589876 WLO589869:WLO589876 WVK589869:WVK589876 C655405:C655412 IY655405:IY655412 SU655405:SU655412 ACQ655405:ACQ655412 AMM655405:AMM655412 AWI655405:AWI655412 BGE655405:BGE655412 BQA655405:BQA655412 BZW655405:BZW655412 CJS655405:CJS655412 CTO655405:CTO655412 DDK655405:DDK655412 DNG655405:DNG655412 DXC655405:DXC655412 EGY655405:EGY655412 EQU655405:EQU655412 FAQ655405:FAQ655412 FKM655405:FKM655412 FUI655405:FUI655412 GEE655405:GEE655412 GOA655405:GOA655412 GXW655405:GXW655412 HHS655405:HHS655412 HRO655405:HRO655412 IBK655405:IBK655412 ILG655405:ILG655412 IVC655405:IVC655412 JEY655405:JEY655412 JOU655405:JOU655412 JYQ655405:JYQ655412 KIM655405:KIM655412 KSI655405:KSI655412 LCE655405:LCE655412 LMA655405:LMA655412 LVW655405:LVW655412 MFS655405:MFS655412 MPO655405:MPO655412 MZK655405:MZK655412 NJG655405:NJG655412 NTC655405:NTC655412 OCY655405:OCY655412 OMU655405:OMU655412 OWQ655405:OWQ655412 PGM655405:PGM655412 PQI655405:PQI655412 QAE655405:QAE655412 QKA655405:QKA655412 QTW655405:QTW655412 RDS655405:RDS655412 RNO655405:RNO655412 RXK655405:RXK655412 SHG655405:SHG655412 SRC655405:SRC655412 TAY655405:TAY655412 TKU655405:TKU655412 TUQ655405:TUQ655412 UEM655405:UEM655412 UOI655405:UOI655412 UYE655405:UYE655412 VIA655405:VIA655412 VRW655405:VRW655412 WBS655405:WBS655412 WLO655405:WLO655412 WVK655405:WVK655412 C720941:C720948 IY720941:IY720948 SU720941:SU720948 ACQ720941:ACQ720948 AMM720941:AMM720948 AWI720941:AWI720948 BGE720941:BGE720948 BQA720941:BQA720948 BZW720941:BZW720948 CJS720941:CJS720948 CTO720941:CTO720948 DDK720941:DDK720948 DNG720941:DNG720948 DXC720941:DXC720948 EGY720941:EGY720948 EQU720941:EQU720948 FAQ720941:FAQ720948 FKM720941:FKM720948 FUI720941:FUI720948 GEE720941:GEE720948 GOA720941:GOA720948 GXW720941:GXW720948 HHS720941:HHS720948 HRO720941:HRO720948 IBK720941:IBK720948 ILG720941:ILG720948 IVC720941:IVC720948 JEY720941:JEY720948 JOU720941:JOU720948 JYQ720941:JYQ720948 KIM720941:KIM720948 KSI720941:KSI720948 LCE720941:LCE720948 LMA720941:LMA720948 LVW720941:LVW720948 MFS720941:MFS720948 MPO720941:MPO720948 MZK720941:MZK720948 NJG720941:NJG720948 NTC720941:NTC720948 OCY720941:OCY720948 OMU720941:OMU720948 OWQ720941:OWQ720948 PGM720941:PGM720948 PQI720941:PQI720948 QAE720941:QAE720948 QKA720941:QKA720948 QTW720941:QTW720948 RDS720941:RDS720948 RNO720941:RNO720948 RXK720941:RXK720948 SHG720941:SHG720948 SRC720941:SRC720948 TAY720941:TAY720948 TKU720941:TKU720948 TUQ720941:TUQ720948 UEM720941:UEM720948 UOI720941:UOI720948 UYE720941:UYE720948 VIA720941:VIA720948 VRW720941:VRW720948 WBS720941:WBS720948 WLO720941:WLO720948 WVK720941:WVK720948 C786477:C786484 IY786477:IY786484 SU786477:SU786484 ACQ786477:ACQ786484 AMM786477:AMM786484 AWI786477:AWI786484 BGE786477:BGE786484 BQA786477:BQA786484 BZW786477:BZW786484 CJS786477:CJS786484 CTO786477:CTO786484 DDK786477:DDK786484 DNG786477:DNG786484 DXC786477:DXC786484 EGY786477:EGY786484 EQU786477:EQU786484 FAQ786477:FAQ786484 FKM786477:FKM786484 FUI786477:FUI786484 GEE786477:GEE786484 GOA786477:GOA786484 GXW786477:GXW786484 HHS786477:HHS786484 HRO786477:HRO786484 IBK786477:IBK786484 ILG786477:ILG786484 IVC786477:IVC786484 JEY786477:JEY786484 JOU786477:JOU786484 JYQ786477:JYQ786484 KIM786477:KIM786484 KSI786477:KSI786484 LCE786477:LCE786484 LMA786477:LMA786484 LVW786477:LVW786484 MFS786477:MFS786484 MPO786477:MPO786484 MZK786477:MZK786484 NJG786477:NJG786484 NTC786477:NTC786484 OCY786477:OCY786484 OMU786477:OMU786484 OWQ786477:OWQ786484 PGM786477:PGM786484 PQI786477:PQI786484 QAE786477:QAE786484 QKA786477:QKA786484 QTW786477:QTW786484 RDS786477:RDS786484 RNO786477:RNO786484 RXK786477:RXK786484 SHG786477:SHG786484 SRC786477:SRC786484 TAY786477:TAY786484 TKU786477:TKU786484 TUQ786477:TUQ786484 UEM786477:UEM786484 UOI786477:UOI786484 UYE786477:UYE786484 VIA786477:VIA786484 VRW786477:VRW786484 WBS786477:WBS786484 WLO786477:WLO786484 WVK786477:WVK786484 C852013:C852020 IY852013:IY852020 SU852013:SU852020 ACQ852013:ACQ852020 AMM852013:AMM852020 AWI852013:AWI852020 BGE852013:BGE852020 BQA852013:BQA852020 BZW852013:BZW852020 CJS852013:CJS852020 CTO852013:CTO852020 DDK852013:DDK852020 DNG852013:DNG852020 DXC852013:DXC852020 EGY852013:EGY852020 EQU852013:EQU852020 FAQ852013:FAQ852020 FKM852013:FKM852020 FUI852013:FUI852020 GEE852013:GEE852020 GOA852013:GOA852020 GXW852013:GXW852020 HHS852013:HHS852020 HRO852013:HRO852020 IBK852013:IBK852020 ILG852013:ILG852020 IVC852013:IVC852020 JEY852013:JEY852020 JOU852013:JOU852020 JYQ852013:JYQ852020 KIM852013:KIM852020 KSI852013:KSI852020 LCE852013:LCE852020 LMA852013:LMA852020 LVW852013:LVW852020 MFS852013:MFS852020 MPO852013:MPO852020 MZK852013:MZK852020 NJG852013:NJG852020 NTC852013:NTC852020 OCY852013:OCY852020 OMU852013:OMU852020 OWQ852013:OWQ852020 PGM852013:PGM852020 PQI852013:PQI852020 QAE852013:QAE852020 QKA852013:QKA852020 QTW852013:QTW852020 RDS852013:RDS852020 RNO852013:RNO852020 RXK852013:RXK852020 SHG852013:SHG852020 SRC852013:SRC852020 TAY852013:TAY852020 TKU852013:TKU852020 TUQ852013:TUQ852020 UEM852013:UEM852020 UOI852013:UOI852020 UYE852013:UYE852020 VIA852013:VIA852020 VRW852013:VRW852020 WBS852013:WBS852020 WLO852013:WLO852020 WVK852013:WVK852020 C917549:C917556 IY917549:IY917556 SU917549:SU917556 ACQ917549:ACQ917556 AMM917549:AMM917556 AWI917549:AWI917556 BGE917549:BGE917556 BQA917549:BQA917556 BZW917549:BZW917556 CJS917549:CJS917556 CTO917549:CTO917556 DDK917549:DDK917556 DNG917549:DNG917556 DXC917549:DXC917556 EGY917549:EGY917556 EQU917549:EQU917556 FAQ917549:FAQ917556 FKM917549:FKM917556 FUI917549:FUI917556 GEE917549:GEE917556 GOA917549:GOA917556 GXW917549:GXW917556 HHS917549:HHS917556 HRO917549:HRO917556 IBK917549:IBK917556 ILG917549:ILG917556 IVC917549:IVC917556 JEY917549:JEY917556 JOU917549:JOU917556 JYQ917549:JYQ917556 KIM917549:KIM917556 KSI917549:KSI917556 LCE917549:LCE917556 LMA917549:LMA917556 LVW917549:LVW917556 MFS917549:MFS917556 MPO917549:MPO917556 MZK917549:MZK917556 NJG917549:NJG917556 NTC917549:NTC917556 OCY917549:OCY917556 OMU917549:OMU917556 OWQ917549:OWQ917556 PGM917549:PGM917556 PQI917549:PQI917556 QAE917549:QAE917556 QKA917549:QKA917556 QTW917549:QTW917556 RDS917549:RDS917556 RNO917549:RNO917556 RXK917549:RXK917556 SHG917549:SHG917556 SRC917549:SRC917556 TAY917549:TAY917556 TKU917549:TKU917556 TUQ917549:TUQ917556 UEM917549:UEM917556 UOI917549:UOI917556 UYE917549:UYE917556 VIA917549:VIA917556 VRW917549:VRW917556 WBS917549:WBS917556 WLO917549:WLO917556 WVK917549:WVK917556 C983085:C983092 IY983085:IY983092 SU983085:SU983092 ACQ983085:ACQ983092 AMM983085:AMM983092 AWI983085:AWI983092 BGE983085:BGE983092 BQA983085:BQA983092 BZW983085:BZW983092 CJS983085:CJS983092 CTO983085:CTO983092 DDK983085:DDK983092 DNG983085:DNG983092 DXC983085:DXC983092 EGY983085:EGY983092 EQU983085:EQU983092 FAQ983085:FAQ983092 FKM983085:FKM983092 FUI983085:FUI983092 GEE983085:GEE983092 GOA983085:GOA983092 GXW983085:GXW983092 HHS983085:HHS983092 HRO983085:HRO983092 IBK983085:IBK983092 ILG983085:ILG983092 IVC983085:IVC983092 JEY983085:JEY983092 JOU983085:JOU983092 JYQ983085:JYQ983092 KIM983085:KIM983092 KSI983085:KSI983092 LCE983085:LCE983092 LMA983085:LMA983092 LVW983085:LVW983092 MFS983085:MFS983092 MPO983085:MPO983092 MZK983085:MZK983092 NJG983085:NJG983092 NTC983085:NTC983092 OCY983085:OCY983092 OMU983085:OMU983092 OWQ983085:OWQ983092 PGM983085:PGM983092 PQI983085:PQI983092 QAE983085:QAE983092 QKA983085:QKA983092 QTW983085:QTW983092 RDS983085:RDS983092 RNO983085:RNO983092 RXK983085:RXK983092 SHG983085:SHG983092 SRC983085:SRC983092 TAY983085:TAY983092 TKU983085:TKU983092 TUQ983085:TUQ983092 UEM983085:UEM983092 UOI983085:UOI983092 UYE983085:UYE983092 VIA983085:VIA983092 VRW983085:VRW983092 WBS983085:WBS983092 WLO983085:WLO983092 WVK983085:WVK983092 C62:C63 IY62:IY63 SU62:SU63 ACQ62:ACQ63 AMM62:AMM63 AWI62:AWI63 BGE62:BGE63 BQA62:BQA63 BZW62:BZW63 CJS62:CJS63 CTO62:CTO63 DDK62:DDK63 DNG62:DNG63 DXC62:DXC63 EGY62:EGY63 EQU62:EQU63 FAQ62:FAQ63 FKM62:FKM63 FUI62:FUI63 GEE62:GEE63 GOA62:GOA63 GXW62:GXW63 HHS62:HHS63 HRO62:HRO63 IBK62:IBK63 ILG62:ILG63 IVC62:IVC63 JEY62:JEY63 JOU62:JOU63 JYQ62:JYQ63 KIM62:KIM63 KSI62:KSI63 LCE62:LCE63 LMA62:LMA63 LVW62:LVW63 MFS62:MFS63 MPO62:MPO63 MZK62:MZK63 NJG62:NJG63 NTC62:NTC63 OCY62:OCY63 OMU62:OMU63 OWQ62:OWQ63 PGM62:PGM63 PQI62:PQI63 QAE62:QAE63 QKA62:QKA63 QTW62:QTW63 RDS62:RDS63 RNO62:RNO63 RXK62:RXK63 SHG62:SHG63 SRC62:SRC63 TAY62:TAY63 TKU62:TKU63 TUQ62:TUQ63 UEM62:UEM63 UOI62:UOI63 UYE62:UYE63 VIA62:VIA63 VRW62:VRW63 WBS62:WBS63 WLO62:WLO63 WVK62:WVK63 C65598:C65599 IY65598:IY65599 SU65598:SU65599 ACQ65598:ACQ65599 AMM65598:AMM65599 AWI65598:AWI65599 BGE65598:BGE65599 BQA65598:BQA65599 BZW65598:BZW65599 CJS65598:CJS65599 CTO65598:CTO65599 DDK65598:DDK65599 DNG65598:DNG65599 DXC65598:DXC65599 EGY65598:EGY65599 EQU65598:EQU65599 FAQ65598:FAQ65599 FKM65598:FKM65599 FUI65598:FUI65599 GEE65598:GEE65599 GOA65598:GOA65599 GXW65598:GXW65599 HHS65598:HHS65599 HRO65598:HRO65599 IBK65598:IBK65599 ILG65598:ILG65599 IVC65598:IVC65599 JEY65598:JEY65599 JOU65598:JOU65599 JYQ65598:JYQ65599 KIM65598:KIM65599 KSI65598:KSI65599 LCE65598:LCE65599 LMA65598:LMA65599 LVW65598:LVW65599 MFS65598:MFS65599 MPO65598:MPO65599 MZK65598:MZK65599 NJG65598:NJG65599 NTC65598:NTC65599 OCY65598:OCY65599 OMU65598:OMU65599 OWQ65598:OWQ65599 PGM65598:PGM65599 PQI65598:PQI65599 QAE65598:QAE65599 QKA65598:QKA65599 QTW65598:QTW65599 RDS65598:RDS65599 RNO65598:RNO65599 RXK65598:RXK65599 SHG65598:SHG65599 SRC65598:SRC65599 TAY65598:TAY65599 TKU65598:TKU65599 TUQ65598:TUQ65599 UEM65598:UEM65599 UOI65598:UOI65599 UYE65598:UYE65599 VIA65598:VIA65599 VRW65598:VRW65599 WBS65598:WBS65599 WLO65598:WLO65599 WVK65598:WVK65599 C131134:C131135 IY131134:IY131135 SU131134:SU131135 ACQ131134:ACQ131135 AMM131134:AMM131135 AWI131134:AWI131135 BGE131134:BGE131135 BQA131134:BQA131135 BZW131134:BZW131135 CJS131134:CJS131135 CTO131134:CTO131135 DDK131134:DDK131135 DNG131134:DNG131135 DXC131134:DXC131135 EGY131134:EGY131135 EQU131134:EQU131135 FAQ131134:FAQ131135 FKM131134:FKM131135 FUI131134:FUI131135 GEE131134:GEE131135 GOA131134:GOA131135 GXW131134:GXW131135 HHS131134:HHS131135 HRO131134:HRO131135 IBK131134:IBK131135 ILG131134:ILG131135 IVC131134:IVC131135 JEY131134:JEY131135 JOU131134:JOU131135 JYQ131134:JYQ131135 KIM131134:KIM131135 KSI131134:KSI131135 LCE131134:LCE131135 LMA131134:LMA131135 LVW131134:LVW131135 MFS131134:MFS131135 MPO131134:MPO131135 MZK131134:MZK131135 NJG131134:NJG131135 NTC131134:NTC131135 OCY131134:OCY131135 OMU131134:OMU131135 OWQ131134:OWQ131135 PGM131134:PGM131135 PQI131134:PQI131135 QAE131134:QAE131135 QKA131134:QKA131135 QTW131134:QTW131135 RDS131134:RDS131135 RNO131134:RNO131135 RXK131134:RXK131135 SHG131134:SHG131135 SRC131134:SRC131135 TAY131134:TAY131135 TKU131134:TKU131135 TUQ131134:TUQ131135 UEM131134:UEM131135 UOI131134:UOI131135 UYE131134:UYE131135 VIA131134:VIA131135 VRW131134:VRW131135 WBS131134:WBS131135 WLO131134:WLO131135 WVK131134:WVK131135 C196670:C196671 IY196670:IY196671 SU196670:SU196671 ACQ196670:ACQ196671 AMM196670:AMM196671 AWI196670:AWI196671 BGE196670:BGE196671 BQA196670:BQA196671 BZW196670:BZW196671 CJS196670:CJS196671 CTO196670:CTO196671 DDK196670:DDK196671 DNG196670:DNG196671 DXC196670:DXC196671 EGY196670:EGY196671 EQU196670:EQU196671 FAQ196670:FAQ196671 FKM196670:FKM196671 FUI196670:FUI196671 GEE196670:GEE196671 GOA196670:GOA196671 GXW196670:GXW196671 HHS196670:HHS196671 HRO196670:HRO196671 IBK196670:IBK196671 ILG196670:ILG196671 IVC196670:IVC196671 JEY196670:JEY196671 JOU196670:JOU196671 JYQ196670:JYQ196671 KIM196670:KIM196671 KSI196670:KSI196671 LCE196670:LCE196671 LMA196670:LMA196671 LVW196670:LVW196671 MFS196670:MFS196671 MPO196670:MPO196671 MZK196670:MZK196671 NJG196670:NJG196671 NTC196670:NTC196671 OCY196670:OCY196671 OMU196670:OMU196671 OWQ196670:OWQ196671 PGM196670:PGM196671 PQI196670:PQI196671 QAE196670:QAE196671 QKA196670:QKA196671 QTW196670:QTW196671 RDS196670:RDS196671 RNO196670:RNO196671 RXK196670:RXK196671 SHG196670:SHG196671 SRC196670:SRC196671 TAY196670:TAY196671 TKU196670:TKU196671 TUQ196670:TUQ196671 UEM196670:UEM196671 UOI196670:UOI196671 UYE196670:UYE196671 VIA196670:VIA196671 VRW196670:VRW196671 WBS196670:WBS196671 WLO196670:WLO196671 WVK196670:WVK196671 C262206:C262207 IY262206:IY262207 SU262206:SU262207 ACQ262206:ACQ262207 AMM262206:AMM262207 AWI262206:AWI262207 BGE262206:BGE262207 BQA262206:BQA262207 BZW262206:BZW262207 CJS262206:CJS262207 CTO262206:CTO262207 DDK262206:DDK262207 DNG262206:DNG262207 DXC262206:DXC262207 EGY262206:EGY262207 EQU262206:EQU262207 FAQ262206:FAQ262207 FKM262206:FKM262207 FUI262206:FUI262207 GEE262206:GEE262207 GOA262206:GOA262207 GXW262206:GXW262207 HHS262206:HHS262207 HRO262206:HRO262207 IBK262206:IBK262207 ILG262206:ILG262207 IVC262206:IVC262207 JEY262206:JEY262207 JOU262206:JOU262207 JYQ262206:JYQ262207 KIM262206:KIM262207 KSI262206:KSI262207 LCE262206:LCE262207 LMA262206:LMA262207 LVW262206:LVW262207 MFS262206:MFS262207 MPO262206:MPO262207 MZK262206:MZK262207 NJG262206:NJG262207 NTC262206:NTC262207 OCY262206:OCY262207 OMU262206:OMU262207 OWQ262206:OWQ262207 PGM262206:PGM262207 PQI262206:PQI262207 QAE262206:QAE262207 QKA262206:QKA262207 QTW262206:QTW262207 RDS262206:RDS262207 RNO262206:RNO262207 RXK262206:RXK262207 SHG262206:SHG262207 SRC262206:SRC262207 TAY262206:TAY262207 TKU262206:TKU262207 TUQ262206:TUQ262207 UEM262206:UEM262207 UOI262206:UOI262207 UYE262206:UYE262207 VIA262206:VIA262207 VRW262206:VRW262207 WBS262206:WBS262207 WLO262206:WLO262207 WVK262206:WVK262207 C327742:C327743 IY327742:IY327743 SU327742:SU327743 ACQ327742:ACQ327743 AMM327742:AMM327743 AWI327742:AWI327743 BGE327742:BGE327743 BQA327742:BQA327743 BZW327742:BZW327743 CJS327742:CJS327743 CTO327742:CTO327743 DDK327742:DDK327743 DNG327742:DNG327743 DXC327742:DXC327743 EGY327742:EGY327743 EQU327742:EQU327743 FAQ327742:FAQ327743 FKM327742:FKM327743 FUI327742:FUI327743 GEE327742:GEE327743 GOA327742:GOA327743 GXW327742:GXW327743 HHS327742:HHS327743 HRO327742:HRO327743 IBK327742:IBK327743 ILG327742:ILG327743 IVC327742:IVC327743 JEY327742:JEY327743 JOU327742:JOU327743 JYQ327742:JYQ327743 KIM327742:KIM327743 KSI327742:KSI327743 LCE327742:LCE327743 LMA327742:LMA327743 LVW327742:LVW327743 MFS327742:MFS327743 MPO327742:MPO327743 MZK327742:MZK327743 NJG327742:NJG327743 NTC327742:NTC327743 OCY327742:OCY327743 OMU327742:OMU327743 OWQ327742:OWQ327743 PGM327742:PGM327743 PQI327742:PQI327743 QAE327742:QAE327743 QKA327742:QKA327743 QTW327742:QTW327743 RDS327742:RDS327743 RNO327742:RNO327743 RXK327742:RXK327743 SHG327742:SHG327743 SRC327742:SRC327743 TAY327742:TAY327743 TKU327742:TKU327743 TUQ327742:TUQ327743 UEM327742:UEM327743 UOI327742:UOI327743 UYE327742:UYE327743 VIA327742:VIA327743 VRW327742:VRW327743 WBS327742:WBS327743 WLO327742:WLO327743 WVK327742:WVK327743 C393278:C393279 IY393278:IY393279 SU393278:SU393279 ACQ393278:ACQ393279 AMM393278:AMM393279 AWI393278:AWI393279 BGE393278:BGE393279 BQA393278:BQA393279 BZW393278:BZW393279 CJS393278:CJS393279 CTO393278:CTO393279 DDK393278:DDK393279 DNG393278:DNG393279 DXC393278:DXC393279 EGY393278:EGY393279 EQU393278:EQU393279 FAQ393278:FAQ393279 FKM393278:FKM393279 FUI393278:FUI393279 GEE393278:GEE393279 GOA393278:GOA393279 GXW393278:GXW393279 HHS393278:HHS393279 HRO393278:HRO393279 IBK393278:IBK393279 ILG393278:ILG393279 IVC393278:IVC393279 JEY393278:JEY393279 JOU393278:JOU393279 JYQ393278:JYQ393279 KIM393278:KIM393279 KSI393278:KSI393279 LCE393278:LCE393279 LMA393278:LMA393279 LVW393278:LVW393279 MFS393278:MFS393279 MPO393278:MPO393279 MZK393278:MZK393279 NJG393278:NJG393279 NTC393278:NTC393279 OCY393278:OCY393279 OMU393278:OMU393279 OWQ393278:OWQ393279 PGM393278:PGM393279 PQI393278:PQI393279 QAE393278:QAE393279 QKA393278:QKA393279 QTW393278:QTW393279 RDS393278:RDS393279 RNO393278:RNO393279 RXK393278:RXK393279 SHG393278:SHG393279 SRC393278:SRC393279 TAY393278:TAY393279 TKU393278:TKU393279 TUQ393278:TUQ393279 UEM393278:UEM393279 UOI393278:UOI393279 UYE393278:UYE393279 VIA393278:VIA393279 VRW393278:VRW393279 WBS393278:WBS393279 WLO393278:WLO393279 WVK393278:WVK393279 C458814:C458815 IY458814:IY458815 SU458814:SU458815 ACQ458814:ACQ458815 AMM458814:AMM458815 AWI458814:AWI458815 BGE458814:BGE458815 BQA458814:BQA458815 BZW458814:BZW458815 CJS458814:CJS458815 CTO458814:CTO458815 DDK458814:DDK458815 DNG458814:DNG458815 DXC458814:DXC458815 EGY458814:EGY458815 EQU458814:EQU458815 FAQ458814:FAQ458815 FKM458814:FKM458815 FUI458814:FUI458815 GEE458814:GEE458815 GOA458814:GOA458815 GXW458814:GXW458815 HHS458814:HHS458815 HRO458814:HRO458815 IBK458814:IBK458815 ILG458814:ILG458815 IVC458814:IVC458815 JEY458814:JEY458815 JOU458814:JOU458815 JYQ458814:JYQ458815 KIM458814:KIM458815 KSI458814:KSI458815 LCE458814:LCE458815 LMA458814:LMA458815 LVW458814:LVW458815 MFS458814:MFS458815 MPO458814:MPO458815 MZK458814:MZK458815 NJG458814:NJG458815 NTC458814:NTC458815 OCY458814:OCY458815 OMU458814:OMU458815 OWQ458814:OWQ458815 PGM458814:PGM458815 PQI458814:PQI458815 QAE458814:QAE458815 QKA458814:QKA458815 QTW458814:QTW458815 RDS458814:RDS458815 RNO458814:RNO458815 RXK458814:RXK458815 SHG458814:SHG458815 SRC458814:SRC458815 TAY458814:TAY458815 TKU458814:TKU458815 TUQ458814:TUQ458815 UEM458814:UEM458815 UOI458814:UOI458815 UYE458814:UYE458815 VIA458814:VIA458815 VRW458814:VRW458815 WBS458814:WBS458815 WLO458814:WLO458815 WVK458814:WVK458815 C524350:C524351 IY524350:IY524351 SU524350:SU524351 ACQ524350:ACQ524351 AMM524350:AMM524351 AWI524350:AWI524351 BGE524350:BGE524351 BQA524350:BQA524351 BZW524350:BZW524351 CJS524350:CJS524351 CTO524350:CTO524351 DDK524350:DDK524351 DNG524350:DNG524351 DXC524350:DXC524351 EGY524350:EGY524351 EQU524350:EQU524351 FAQ524350:FAQ524351 FKM524350:FKM524351 FUI524350:FUI524351 GEE524350:GEE524351 GOA524350:GOA524351 GXW524350:GXW524351 HHS524350:HHS524351 HRO524350:HRO524351 IBK524350:IBK524351 ILG524350:ILG524351 IVC524350:IVC524351 JEY524350:JEY524351 JOU524350:JOU524351 JYQ524350:JYQ524351 KIM524350:KIM524351 KSI524350:KSI524351 LCE524350:LCE524351 LMA524350:LMA524351 LVW524350:LVW524351 MFS524350:MFS524351 MPO524350:MPO524351 MZK524350:MZK524351 NJG524350:NJG524351 NTC524350:NTC524351 OCY524350:OCY524351 OMU524350:OMU524351 OWQ524350:OWQ524351 PGM524350:PGM524351 PQI524350:PQI524351 QAE524350:QAE524351 QKA524350:QKA524351 QTW524350:QTW524351 RDS524350:RDS524351 RNO524350:RNO524351 RXK524350:RXK524351 SHG524350:SHG524351 SRC524350:SRC524351 TAY524350:TAY524351 TKU524350:TKU524351 TUQ524350:TUQ524351 UEM524350:UEM524351 UOI524350:UOI524351 UYE524350:UYE524351 VIA524350:VIA524351 VRW524350:VRW524351 WBS524350:WBS524351 WLO524350:WLO524351 WVK524350:WVK524351 C589886:C589887 IY589886:IY589887 SU589886:SU589887 ACQ589886:ACQ589887 AMM589886:AMM589887 AWI589886:AWI589887 BGE589886:BGE589887 BQA589886:BQA589887 BZW589886:BZW589887 CJS589886:CJS589887 CTO589886:CTO589887 DDK589886:DDK589887 DNG589886:DNG589887 DXC589886:DXC589887 EGY589886:EGY589887 EQU589886:EQU589887 FAQ589886:FAQ589887 FKM589886:FKM589887 FUI589886:FUI589887 GEE589886:GEE589887 GOA589886:GOA589887 GXW589886:GXW589887 HHS589886:HHS589887 HRO589886:HRO589887 IBK589886:IBK589887 ILG589886:ILG589887 IVC589886:IVC589887 JEY589886:JEY589887 JOU589886:JOU589887 JYQ589886:JYQ589887 KIM589886:KIM589887 KSI589886:KSI589887 LCE589886:LCE589887 LMA589886:LMA589887 LVW589886:LVW589887 MFS589886:MFS589887 MPO589886:MPO589887 MZK589886:MZK589887 NJG589886:NJG589887 NTC589886:NTC589887 OCY589886:OCY589887 OMU589886:OMU589887 OWQ589886:OWQ589887 PGM589886:PGM589887 PQI589886:PQI589887 QAE589886:QAE589887 QKA589886:QKA589887 QTW589886:QTW589887 RDS589886:RDS589887 RNO589886:RNO589887 RXK589886:RXK589887 SHG589886:SHG589887 SRC589886:SRC589887 TAY589886:TAY589887 TKU589886:TKU589887 TUQ589886:TUQ589887 UEM589886:UEM589887 UOI589886:UOI589887 UYE589886:UYE589887 VIA589886:VIA589887 VRW589886:VRW589887 WBS589886:WBS589887 WLO589886:WLO589887 WVK589886:WVK589887 C655422:C655423 IY655422:IY655423 SU655422:SU655423 ACQ655422:ACQ655423 AMM655422:AMM655423 AWI655422:AWI655423 BGE655422:BGE655423 BQA655422:BQA655423 BZW655422:BZW655423 CJS655422:CJS655423 CTO655422:CTO655423 DDK655422:DDK655423 DNG655422:DNG655423 DXC655422:DXC655423 EGY655422:EGY655423 EQU655422:EQU655423 FAQ655422:FAQ655423 FKM655422:FKM655423 FUI655422:FUI655423 GEE655422:GEE655423 GOA655422:GOA655423 GXW655422:GXW655423 HHS655422:HHS655423 HRO655422:HRO655423 IBK655422:IBK655423 ILG655422:ILG655423 IVC655422:IVC655423 JEY655422:JEY655423 JOU655422:JOU655423 JYQ655422:JYQ655423 KIM655422:KIM655423 KSI655422:KSI655423 LCE655422:LCE655423 LMA655422:LMA655423 LVW655422:LVW655423 MFS655422:MFS655423 MPO655422:MPO655423 MZK655422:MZK655423 NJG655422:NJG655423 NTC655422:NTC655423 OCY655422:OCY655423 OMU655422:OMU655423 OWQ655422:OWQ655423 PGM655422:PGM655423 PQI655422:PQI655423 QAE655422:QAE655423 QKA655422:QKA655423 QTW655422:QTW655423 RDS655422:RDS655423 RNO655422:RNO655423 RXK655422:RXK655423 SHG655422:SHG655423 SRC655422:SRC655423 TAY655422:TAY655423 TKU655422:TKU655423 TUQ655422:TUQ655423 UEM655422:UEM655423 UOI655422:UOI655423 UYE655422:UYE655423 VIA655422:VIA655423 VRW655422:VRW655423 WBS655422:WBS655423 WLO655422:WLO655423 WVK655422:WVK655423 C720958:C720959 IY720958:IY720959 SU720958:SU720959 ACQ720958:ACQ720959 AMM720958:AMM720959 AWI720958:AWI720959 BGE720958:BGE720959 BQA720958:BQA720959 BZW720958:BZW720959 CJS720958:CJS720959 CTO720958:CTO720959 DDK720958:DDK720959 DNG720958:DNG720959 DXC720958:DXC720959 EGY720958:EGY720959 EQU720958:EQU720959 FAQ720958:FAQ720959 FKM720958:FKM720959 FUI720958:FUI720959 GEE720958:GEE720959 GOA720958:GOA720959 GXW720958:GXW720959 HHS720958:HHS720959 HRO720958:HRO720959 IBK720958:IBK720959 ILG720958:ILG720959 IVC720958:IVC720959 JEY720958:JEY720959 JOU720958:JOU720959 JYQ720958:JYQ720959 KIM720958:KIM720959 KSI720958:KSI720959 LCE720958:LCE720959 LMA720958:LMA720959 LVW720958:LVW720959 MFS720958:MFS720959 MPO720958:MPO720959 MZK720958:MZK720959 NJG720958:NJG720959 NTC720958:NTC720959 OCY720958:OCY720959 OMU720958:OMU720959 OWQ720958:OWQ720959 PGM720958:PGM720959 PQI720958:PQI720959 QAE720958:QAE720959 QKA720958:QKA720959 QTW720958:QTW720959 RDS720958:RDS720959 RNO720958:RNO720959 RXK720958:RXK720959 SHG720958:SHG720959 SRC720958:SRC720959 TAY720958:TAY720959 TKU720958:TKU720959 TUQ720958:TUQ720959 UEM720958:UEM720959 UOI720958:UOI720959 UYE720958:UYE720959 VIA720958:VIA720959 VRW720958:VRW720959 WBS720958:WBS720959 WLO720958:WLO720959 WVK720958:WVK720959 C786494:C786495 IY786494:IY786495 SU786494:SU786495 ACQ786494:ACQ786495 AMM786494:AMM786495 AWI786494:AWI786495 BGE786494:BGE786495 BQA786494:BQA786495 BZW786494:BZW786495 CJS786494:CJS786495 CTO786494:CTO786495 DDK786494:DDK786495 DNG786494:DNG786495 DXC786494:DXC786495 EGY786494:EGY786495 EQU786494:EQU786495 FAQ786494:FAQ786495 FKM786494:FKM786495 FUI786494:FUI786495 GEE786494:GEE786495 GOA786494:GOA786495 GXW786494:GXW786495 HHS786494:HHS786495 HRO786494:HRO786495 IBK786494:IBK786495 ILG786494:ILG786495 IVC786494:IVC786495 JEY786494:JEY786495 JOU786494:JOU786495 JYQ786494:JYQ786495 KIM786494:KIM786495 KSI786494:KSI786495 LCE786494:LCE786495 LMA786494:LMA786495 LVW786494:LVW786495 MFS786494:MFS786495 MPO786494:MPO786495 MZK786494:MZK786495 NJG786494:NJG786495 NTC786494:NTC786495 OCY786494:OCY786495 OMU786494:OMU786495 OWQ786494:OWQ786495 PGM786494:PGM786495 PQI786494:PQI786495 QAE786494:QAE786495 QKA786494:QKA786495 QTW786494:QTW786495 RDS786494:RDS786495 RNO786494:RNO786495 RXK786494:RXK786495 SHG786494:SHG786495 SRC786494:SRC786495 TAY786494:TAY786495 TKU786494:TKU786495 TUQ786494:TUQ786495 UEM786494:UEM786495 UOI786494:UOI786495 UYE786494:UYE786495 VIA786494:VIA786495 VRW786494:VRW786495 WBS786494:WBS786495 WLO786494:WLO786495 WVK786494:WVK786495 C852030:C852031 IY852030:IY852031 SU852030:SU852031 ACQ852030:ACQ852031 AMM852030:AMM852031 AWI852030:AWI852031 BGE852030:BGE852031 BQA852030:BQA852031 BZW852030:BZW852031 CJS852030:CJS852031 CTO852030:CTO852031 DDK852030:DDK852031 DNG852030:DNG852031 DXC852030:DXC852031 EGY852030:EGY852031 EQU852030:EQU852031 FAQ852030:FAQ852031 FKM852030:FKM852031 FUI852030:FUI852031 GEE852030:GEE852031 GOA852030:GOA852031 GXW852030:GXW852031 HHS852030:HHS852031 HRO852030:HRO852031 IBK852030:IBK852031 ILG852030:ILG852031 IVC852030:IVC852031 JEY852030:JEY852031 JOU852030:JOU852031 JYQ852030:JYQ852031 KIM852030:KIM852031 KSI852030:KSI852031 LCE852030:LCE852031 LMA852030:LMA852031 LVW852030:LVW852031 MFS852030:MFS852031 MPO852030:MPO852031 MZK852030:MZK852031 NJG852030:NJG852031 NTC852030:NTC852031 OCY852030:OCY852031 OMU852030:OMU852031 OWQ852030:OWQ852031 PGM852030:PGM852031 PQI852030:PQI852031 QAE852030:QAE852031 QKA852030:QKA852031 QTW852030:QTW852031 RDS852030:RDS852031 RNO852030:RNO852031 RXK852030:RXK852031 SHG852030:SHG852031 SRC852030:SRC852031 TAY852030:TAY852031 TKU852030:TKU852031 TUQ852030:TUQ852031 UEM852030:UEM852031 UOI852030:UOI852031 UYE852030:UYE852031 VIA852030:VIA852031 VRW852030:VRW852031 WBS852030:WBS852031 WLO852030:WLO852031 WVK852030:WVK852031 C917566:C917567 IY917566:IY917567 SU917566:SU917567 ACQ917566:ACQ917567 AMM917566:AMM917567 AWI917566:AWI917567 BGE917566:BGE917567 BQA917566:BQA917567 BZW917566:BZW917567 CJS917566:CJS917567 CTO917566:CTO917567 DDK917566:DDK917567 DNG917566:DNG917567 DXC917566:DXC917567 EGY917566:EGY917567 EQU917566:EQU917567 FAQ917566:FAQ917567 FKM917566:FKM917567 FUI917566:FUI917567 GEE917566:GEE917567 GOA917566:GOA917567 GXW917566:GXW917567 HHS917566:HHS917567 HRO917566:HRO917567 IBK917566:IBK917567 ILG917566:ILG917567 IVC917566:IVC917567 JEY917566:JEY917567 JOU917566:JOU917567 JYQ917566:JYQ917567 KIM917566:KIM917567 KSI917566:KSI917567 LCE917566:LCE917567 LMA917566:LMA917567 LVW917566:LVW917567 MFS917566:MFS917567 MPO917566:MPO917567 MZK917566:MZK917567 NJG917566:NJG917567 NTC917566:NTC917567 OCY917566:OCY917567 OMU917566:OMU917567 OWQ917566:OWQ917567 PGM917566:PGM917567 PQI917566:PQI917567 QAE917566:QAE917567 QKA917566:QKA917567 QTW917566:QTW917567 RDS917566:RDS917567 RNO917566:RNO917567 RXK917566:RXK917567 SHG917566:SHG917567 SRC917566:SRC917567 TAY917566:TAY917567 TKU917566:TKU917567 TUQ917566:TUQ917567 UEM917566:UEM917567 UOI917566:UOI917567 UYE917566:UYE917567 VIA917566:VIA917567 VRW917566:VRW917567 WBS917566:WBS917567 WLO917566:WLO917567 WVK917566:WVK917567 C983102:C983103 IY983102:IY983103 SU983102:SU983103 ACQ983102:ACQ983103 AMM983102:AMM983103 AWI983102:AWI983103 BGE983102:BGE983103 BQA983102:BQA983103 BZW983102:BZW983103 CJS983102:CJS983103 CTO983102:CTO983103 DDK983102:DDK983103 DNG983102:DNG983103 DXC983102:DXC983103 EGY983102:EGY983103 EQU983102:EQU983103 FAQ983102:FAQ983103 FKM983102:FKM983103 FUI983102:FUI983103 GEE983102:GEE983103 GOA983102:GOA983103 GXW983102:GXW983103 HHS983102:HHS983103 HRO983102:HRO983103 IBK983102:IBK983103 ILG983102:ILG983103 IVC983102:IVC983103 JEY983102:JEY983103 JOU983102:JOU983103 JYQ983102:JYQ983103 KIM983102:KIM983103 KSI983102:KSI983103 LCE983102:LCE983103 LMA983102:LMA983103 LVW983102:LVW983103 MFS983102:MFS983103 MPO983102:MPO983103 MZK983102:MZK983103 NJG983102:NJG983103 NTC983102:NTC983103 OCY983102:OCY983103 OMU983102:OMU983103 OWQ983102:OWQ983103 PGM983102:PGM983103 PQI983102:PQI983103 QAE983102:QAE983103 QKA983102:QKA983103 QTW983102:QTW983103 RDS983102:RDS983103 RNO983102:RNO983103 RXK983102:RXK983103 SHG983102:SHG983103 SRC983102:SRC983103 TAY983102:TAY983103 TKU983102:TKU983103 TUQ983102:TUQ983103 UEM983102:UEM983103 UOI983102:UOI983103 UYE983102:UYE983103 VIA983102:VIA983103 VRW983102:VRW983103 WBS983102:WBS983103 WLO983102:WLO983103 WVK983102:WVK983103 C57:C59 IY57:IY59 SU57:SU59 ACQ57:ACQ59 AMM57:AMM59 AWI57:AWI59 BGE57:BGE59 BQA57:BQA59 BZW57:BZW59 CJS57:CJS59 CTO57:CTO59 DDK57:DDK59 DNG57:DNG59 DXC57:DXC59 EGY57:EGY59 EQU57:EQU59 FAQ57:FAQ59 FKM57:FKM59 FUI57:FUI59 GEE57:GEE59 GOA57:GOA59 GXW57:GXW59 HHS57:HHS59 HRO57:HRO59 IBK57:IBK59 ILG57:ILG59 IVC57:IVC59 JEY57:JEY59 JOU57:JOU59 JYQ57:JYQ59 KIM57:KIM59 KSI57:KSI59 LCE57:LCE59 LMA57:LMA59 LVW57:LVW59 MFS57:MFS59 MPO57:MPO59 MZK57:MZK59 NJG57:NJG59 NTC57:NTC59 OCY57:OCY59 OMU57:OMU59 OWQ57:OWQ59 PGM57:PGM59 PQI57:PQI59 QAE57:QAE59 QKA57:QKA59 QTW57:QTW59 RDS57:RDS59 RNO57:RNO59 RXK57:RXK59 SHG57:SHG59 SRC57:SRC59 TAY57:TAY59 TKU57:TKU59 TUQ57:TUQ59 UEM57:UEM59 UOI57:UOI59 UYE57:UYE59 VIA57:VIA59 VRW57:VRW59 WBS57:WBS59 WLO57:WLO59 WVK57:WVK59 C65593:C65595 IY65593:IY65595 SU65593:SU65595 ACQ65593:ACQ65595 AMM65593:AMM65595 AWI65593:AWI65595 BGE65593:BGE65595 BQA65593:BQA65595 BZW65593:BZW65595 CJS65593:CJS65595 CTO65593:CTO65595 DDK65593:DDK65595 DNG65593:DNG65595 DXC65593:DXC65595 EGY65593:EGY65595 EQU65593:EQU65595 FAQ65593:FAQ65595 FKM65593:FKM65595 FUI65593:FUI65595 GEE65593:GEE65595 GOA65593:GOA65595 GXW65593:GXW65595 HHS65593:HHS65595 HRO65593:HRO65595 IBK65593:IBK65595 ILG65593:ILG65595 IVC65593:IVC65595 JEY65593:JEY65595 JOU65593:JOU65595 JYQ65593:JYQ65595 KIM65593:KIM65595 KSI65593:KSI65595 LCE65593:LCE65595 LMA65593:LMA65595 LVW65593:LVW65595 MFS65593:MFS65595 MPO65593:MPO65595 MZK65593:MZK65595 NJG65593:NJG65595 NTC65593:NTC65595 OCY65593:OCY65595 OMU65593:OMU65595 OWQ65593:OWQ65595 PGM65593:PGM65595 PQI65593:PQI65595 QAE65593:QAE65595 QKA65593:QKA65595 QTW65593:QTW65595 RDS65593:RDS65595 RNO65593:RNO65595 RXK65593:RXK65595 SHG65593:SHG65595 SRC65593:SRC65595 TAY65593:TAY65595 TKU65593:TKU65595 TUQ65593:TUQ65595 UEM65593:UEM65595 UOI65593:UOI65595 UYE65593:UYE65595 VIA65593:VIA65595 VRW65593:VRW65595 WBS65593:WBS65595 WLO65593:WLO65595 WVK65593:WVK65595 C131129:C131131 IY131129:IY131131 SU131129:SU131131 ACQ131129:ACQ131131 AMM131129:AMM131131 AWI131129:AWI131131 BGE131129:BGE131131 BQA131129:BQA131131 BZW131129:BZW131131 CJS131129:CJS131131 CTO131129:CTO131131 DDK131129:DDK131131 DNG131129:DNG131131 DXC131129:DXC131131 EGY131129:EGY131131 EQU131129:EQU131131 FAQ131129:FAQ131131 FKM131129:FKM131131 FUI131129:FUI131131 GEE131129:GEE131131 GOA131129:GOA131131 GXW131129:GXW131131 HHS131129:HHS131131 HRO131129:HRO131131 IBK131129:IBK131131 ILG131129:ILG131131 IVC131129:IVC131131 JEY131129:JEY131131 JOU131129:JOU131131 JYQ131129:JYQ131131 KIM131129:KIM131131 KSI131129:KSI131131 LCE131129:LCE131131 LMA131129:LMA131131 LVW131129:LVW131131 MFS131129:MFS131131 MPO131129:MPO131131 MZK131129:MZK131131 NJG131129:NJG131131 NTC131129:NTC131131 OCY131129:OCY131131 OMU131129:OMU131131 OWQ131129:OWQ131131 PGM131129:PGM131131 PQI131129:PQI131131 QAE131129:QAE131131 QKA131129:QKA131131 QTW131129:QTW131131 RDS131129:RDS131131 RNO131129:RNO131131 RXK131129:RXK131131 SHG131129:SHG131131 SRC131129:SRC131131 TAY131129:TAY131131 TKU131129:TKU131131 TUQ131129:TUQ131131 UEM131129:UEM131131 UOI131129:UOI131131 UYE131129:UYE131131 VIA131129:VIA131131 VRW131129:VRW131131 WBS131129:WBS131131 WLO131129:WLO131131 WVK131129:WVK131131 C196665:C196667 IY196665:IY196667 SU196665:SU196667 ACQ196665:ACQ196667 AMM196665:AMM196667 AWI196665:AWI196667 BGE196665:BGE196667 BQA196665:BQA196667 BZW196665:BZW196667 CJS196665:CJS196667 CTO196665:CTO196667 DDK196665:DDK196667 DNG196665:DNG196667 DXC196665:DXC196667 EGY196665:EGY196667 EQU196665:EQU196667 FAQ196665:FAQ196667 FKM196665:FKM196667 FUI196665:FUI196667 GEE196665:GEE196667 GOA196665:GOA196667 GXW196665:GXW196667 HHS196665:HHS196667 HRO196665:HRO196667 IBK196665:IBK196667 ILG196665:ILG196667 IVC196665:IVC196667 JEY196665:JEY196667 JOU196665:JOU196667 JYQ196665:JYQ196667 KIM196665:KIM196667 KSI196665:KSI196667 LCE196665:LCE196667 LMA196665:LMA196667 LVW196665:LVW196667 MFS196665:MFS196667 MPO196665:MPO196667 MZK196665:MZK196667 NJG196665:NJG196667 NTC196665:NTC196667 OCY196665:OCY196667 OMU196665:OMU196667 OWQ196665:OWQ196667 PGM196665:PGM196667 PQI196665:PQI196667 QAE196665:QAE196667 QKA196665:QKA196667 QTW196665:QTW196667 RDS196665:RDS196667 RNO196665:RNO196667 RXK196665:RXK196667 SHG196665:SHG196667 SRC196665:SRC196667 TAY196665:TAY196667 TKU196665:TKU196667 TUQ196665:TUQ196667 UEM196665:UEM196667 UOI196665:UOI196667 UYE196665:UYE196667 VIA196665:VIA196667 VRW196665:VRW196667 WBS196665:WBS196667 WLO196665:WLO196667 WVK196665:WVK196667 C262201:C262203 IY262201:IY262203 SU262201:SU262203 ACQ262201:ACQ262203 AMM262201:AMM262203 AWI262201:AWI262203 BGE262201:BGE262203 BQA262201:BQA262203 BZW262201:BZW262203 CJS262201:CJS262203 CTO262201:CTO262203 DDK262201:DDK262203 DNG262201:DNG262203 DXC262201:DXC262203 EGY262201:EGY262203 EQU262201:EQU262203 FAQ262201:FAQ262203 FKM262201:FKM262203 FUI262201:FUI262203 GEE262201:GEE262203 GOA262201:GOA262203 GXW262201:GXW262203 HHS262201:HHS262203 HRO262201:HRO262203 IBK262201:IBK262203 ILG262201:ILG262203 IVC262201:IVC262203 JEY262201:JEY262203 JOU262201:JOU262203 JYQ262201:JYQ262203 KIM262201:KIM262203 KSI262201:KSI262203 LCE262201:LCE262203 LMA262201:LMA262203 LVW262201:LVW262203 MFS262201:MFS262203 MPO262201:MPO262203 MZK262201:MZK262203 NJG262201:NJG262203 NTC262201:NTC262203 OCY262201:OCY262203 OMU262201:OMU262203 OWQ262201:OWQ262203 PGM262201:PGM262203 PQI262201:PQI262203 QAE262201:QAE262203 QKA262201:QKA262203 QTW262201:QTW262203 RDS262201:RDS262203 RNO262201:RNO262203 RXK262201:RXK262203 SHG262201:SHG262203 SRC262201:SRC262203 TAY262201:TAY262203 TKU262201:TKU262203 TUQ262201:TUQ262203 UEM262201:UEM262203 UOI262201:UOI262203 UYE262201:UYE262203 VIA262201:VIA262203 VRW262201:VRW262203 WBS262201:WBS262203 WLO262201:WLO262203 WVK262201:WVK262203 C327737:C327739 IY327737:IY327739 SU327737:SU327739 ACQ327737:ACQ327739 AMM327737:AMM327739 AWI327737:AWI327739 BGE327737:BGE327739 BQA327737:BQA327739 BZW327737:BZW327739 CJS327737:CJS327739 CTO327737:CTO327739 DDK327737:DDK327739 DNG327737:DNG327739 DXC327737:DXC327739 EGY327737:EGY327739 EQU327737:EQU327739 FAQ327737:FAQ327739 FKM327737:FKM327739 FUI327737:FUI327739 GEE327737:GEE327739 GOA327737:GOA327739 GXW327737:GXW327739 HHS327737:HHS327739 HRO327737:HRO327739 IBK327737:IBK327739 ILG327737:ILG327739 IVC327737:IVC327739 JEY327737:JEY327739 JOU327737:JOU327739 JYQ327737:JYQ327739 KIM327737:KIM327739 KSI327737:KSI327739 LCE327737:LCE327739 LMA327737:LMA327739 LVW327737:LVW327739 MFS327737:MFS327739 MPO327737:MPO327739 MZK327737:MZK327739 NJG327737:NJG327739 NTC327737:NTC327739 OCY327737:OCY327739 OMU327737:OMU327739 OWQ327737:OWQ327739 PGM327737:PGM327739 PQI327737:PQI327739 QAE327737:QAE327739 QKA327737:QKA327739 QTW327737:QTW327739 RDS327737:RDS327739 RNO327737:RNO327739 RXK327737:RXK327739 SHG327737:SHG327739 SRC327737:SRC327739 TAY327737:TAY327739 TKU327737:TKU327739 TUQ327737:TUQ327739 UEM327737:UEM327739 UOI327737:UOI327739 UYE327737:UYE327739 VIA327737:VIA327739 VRW327737:VRW327739 WBS327737:WBS327739 WLO327737:WLO327739 WVK327737:WVK327739 C393273:C393275 IY393273:IY393275 SU393273:SU393275 ACQ393273:ACQ393275 AMM393273:AMM393275 AWI393273:AWI393275 BGE393273:BGE393275 BQA393273:BQA393275 BZW393273:BZW393275 CJS393273:CJS393275 CTO393273:CTO393275 DDK393273:DDK393275 DNG393273:DNG393275 DXC393273:DXC393275 EGY393273:EGY393275 EQU393273:EQU393275 FAQ393273:FAQ393275 FKM393273:FKM393275 FUI393273:FUI393275 GEE393273:GEE393275 GOA393273:GOA393275 GXW393273:GXW393275 HHS393273:HHS393275 HRO393273:HRO393275 IBK393273:IBK393275 ILG393273:ILG393275 IVC393273:IVC393275 JEY393273:JEY393275 JOU393273:JOU393275 JYQ393273:JYQ393275 KIM393273:KIM393275 KSI393273:KSI393275 LCE393273:LCE393275 LMA393273:LMA393275 LVW393273:LVW393275 MFS393273:MFS393275 MPO393273:MPO393275 MZK393273:MZK393275 NJG393273:NJG393275 NTC393273:NTC393275 OCY393273:OCY393275 OMU393273:OMU393275 OWQ393273:OWQ393275 PGM393273:PGM393275 PQI393273:PQI393275 QAE393273:QAE393275 QKA393273:QKA393275 QTW393273:QTW393275 RDS393273:RDS393275 RNO393273:RNO393275 RXK393273:RXK393275 SHG393273:SHG393275 SRC393273:SRC393275 TAY393273:TAY393275 TKU393273:TKU393275 TUQ393273:TUQ393275 UEM393273:UEM393275 UOI393273:UOI393275 UYE393273:UYE393275 VIA393273:VIA393275 VRW393273:VRW393275 WBS393273:WBS393275 WLO393273:WLO393275 WVK393273:WVK393275 C458809:C458811 IY458809:IY458811 SU458809:SU458811 ACQ458809:ACQ458811 AMM458809:AMM458811 AWI458809:AWI458811 BGE458809:BGE458811 BQA458809:BQA458811 BZW458809:BZW458811 CJS458809:CJS458811 CTO458809:CTO458811 DDK458809:DDK458811 DNG458809:DNG458811 DXC458809:DXC458811 EGY458809:EGY458811 EQU458809:EQU458811 FAQ458809:FAQ458811 FKM458809:FKM458811 FUI458809:FUI458811 GEE458809:GEE458811 GOA458809:GOA458811 GXW458809:GXW458811 HHS458809:HHS458811 HRO458809:HRO458811 IBK458809:IBK458811 ILG458809:ILG458811 IVC458809:IVC458811 JEY458809:JEY458811 JOU458809:JOU458811 JYQ458809:JYQ458811 KIM458809:KIM458811 KSI458809:KSI458811 LCE458809:LCE458811 LMA458809:LMA458811 LVW458809:LVW458811 MFS458809:MFS458811 MPO458809:MPO458811 MZK458809:MZK458811 NJG458809:NJG458811 NTC458809:NTC458811 OCY458809:OCY458811 OMU458809:OMU458811 OWQ458809:OWQ458811 PGM458809:PGM458811 PQI458809:PQI458811 QAE458809:QAE458811 QKA458809:QKA458811 QTW458809:QTW458811 RDS458809:RDS458811 RNO458809:RNO458811 RXK458809:RXK458811 SHG458809:SHG458811 SRC458809:SRC458811 TAY458809:TAY458811 TKU458809:TKU458811 TUQ458809:TUQ458811 UEM458809:UEM458811 UOI458809:UOI458811 UYE458809:UYE458811 VIA458809:VIA458811 VRW458809:VRW458811 WBS458809:WBS458811 WLO458809:WLO458811 WVK458809:WVK458811 C524345:C524347 IY524345:IY524347 SU524345:SU524347 ACQ524345:ACQ524347 AMM524345:AMM524347 AWI524345:AWI524347 BGE524345:BGE524347 BQA524345:BQA524347 BZW524345:BZW524347 CJS524345:CJS524347 CTO524345:CTO524347 DDK524345:DDK524347 DNG524345:DNG524347 DXC524345:DXC524347 EGY524345:EGY524347 EQU524345:EQU524347 FAQ524345:FAQ524347 FKM524345:FKM524347 FUI524345:FUI524347 GEE524345:GEE524347 GOA524345:GOA524347 GXW524345:GXW524347 HHS524345:HHS524347 HRO524345:HRO524347 IBK524345:IBK524347 ILG524345:ILG524347 IVC524345:IVC524347 JEY524345:JEY524347 JOU524345:JOU524347 JYQ524345:JYQ524347 KIM524345:KIM524347 KSI524345:KSI524347 LCE524345:LCE524347 LMA524345:LMA524347 LVW524345:LVW524347 MFS524345:MFS524347 MPO524345:MPO524347 MZK524345:MZK524347 NJG524345:NJG524347 NTC524345:NTC524347 OCY524345:OCY524347 OMU524345:OMU524347 OWQ524345:OWQ524347 PGM524345:PGM524347 PQI524345:PQI524347 QAE524345:QAE524347 QKA524345:QKA524347 QTW524345:QTW524347 RDS524345:RDS524347 RNO524345:RNO524347 RXK524345:RXK524347 SHG524345:SHG524347 SRC524345:SRC524347 TAY524345:TAY524347 TKU524345:TKU524347 TUQ524345:TUQ524347 UEM524345:UEM524347 UOI524345:UOI524347 UYE524345:UYE524347 VIA524345:VIA524347 VRW524345:VRW524347 WBS524345:WBS524347 WLO524345:WLO524347 WVK524345:WVK524347 C589881:C589883 IY589881:IY589883 SU589881:SU589883 ACQ589881:ACQ589883 AMM589881:AMM589883 AWI589881:AWI589883 BGE589881:BGE589883 BQA589881:BQA589883 BZW589881:BZW589883 CJS589881:CJS589883 CTO589881:CTO589883 DDK589881:DDK589883 DNG589881:DNG589883 DXC589881:DXC589883 EGY589881:EGY589883 EQU589881:EQU589883 FAQ589881:FAQ589883 FKM589881:FKM589883 FUI589881:FUI589883 GEE589881:GEE589883 GOA589881:GOA589883 GXW589881:GXW589883 HHS589881:HHS589883 HRO589881:HRO589883 IBK589881:IBK589883 ILG589881:ILG589883 IVC589881:IVC589883 JEY589881:JEY589883 JOU589881:JOU589883 JYQ589881:JYQ589883 KIM589881:KIM589883 KSI589881:KSI589883 LCE589881:LCE589883 LMA589881:LMA589883 LVW589881:LVW589883 MFS589881:MFS589883 MPO589881:MPO589883 MZK589881:MZK589883 NJG589881:NJG589883 NTC589881:NTC589883 OCY589881:OCY589883 OMU589881:OMU589883 OWQ589881:OWQ589883 PGM589881:PGM589883 PQI589881:PQI589883 QAE589881:QAE589883 QKA589881:QKA589883 QTW589881:QTW589883 RDS589881:RDS589883 RNO589881:RNO589883 RXK589881:RXK589883 SHG589881:SHG589883 SRC589881:SRC589883 TAY589881:TAY589883 TKU589881:TKU589883 TUQ589881:TUQ589883 UEM589881:UEM589883 UOI589881:UOI589883 UYE589881:UYE589883 VIA589881:VIA589883 VRW589881:VRW589883 WBS589881:WBS589883 WLO589881:WLO589883 WVK589881:WVK589883 C655417:C655419 IY655417:IY655419 SU655417:SU655419 ACQ655417:ACQ655419 AMM655417:AMM655419 AWI655417:AWI655419 BGE655417:BGE655419 BQA655417:BQA655419 BZW655417:BZW655419 CJS655417:CJS655419 CTO655417:CTO655419 DDK655417:DDK655419 DNG655417:DNG655419 DXC655417:DXC655419 EGY655417:EGY655419 EQU655417:EQU655419 FAQ655417:FAQ655419 FKM655417:FKM655419 FUI655417:FUI655419 GEE655417:GEE655419 GOA655417:GOA655419 GXW655417:GXW655419 HHS655417:HHS655419 HRO655417:HRO655419 IBK655417:IBK655419 ILG655417:ILG655419 IVC655417:IVC655419 JEY655417:JEY655419 JOU655417:JOU655419 JYQ655417:JYQ655419 KIM655417:KIM655419 KSI655417:KSI655419 LCE655417:LCE655419 LMA655417:LMA655419 LVW655417:LVW655419 MFS655417:MFS655419 MPO655417:MPO655419 MZK655417:MZK655419 NJG655417:NJG655419 NTC655417:NTC655419 OCY655417:OCY655419 OMU655417:OMU655419 OWQ655417:OWQ655419 PGM655417:PGM655419 PQI655417:PQI655419 QAE655417:QAE655419 QKA655417:QKA655419 QTW655417:QTW655419 RDS655417:RDS655419 RNO655417:RNO655419 RXK655417:RXK655419 SHG655417:SHG655419 SRC655417:SRC655419 TAY655417:TAY655419 TKU655417:TKU655419 TUQ655417:TUQ655419 UEM655417:UEM655419 UOI655417:UOI655419 UYE655417:UYE655419 VIA655417:VIA655419 VRW655417:VRW655419 WBS655417:WBS655419 WLO655417:WLO655419 WVK655417:WVK655419 C720953:C720955 IY720953:IY720955 SU720953:SU720955 ACQ720953:ACQ720955 AMM720953:AMM720955 AWI720953:AWI720955 BGE720953:BGE720955 BQA720953:BQA720955 BZW720953:BZW720955 CJS720953:CJS720955 CTO720953:CTO720955 DDK720953:DDK720955 DNG720953:DNG720955 DXC720953:DXC720955 EGY720953:EGY720955 EQU720953:EQU720955 FAQ720953:FAQ720955 FKM720953:FKM720955 FUI720953:FUI720955 GEE720953:GEE720955 GOA720953:GOA720955 GXW720953:GXW720955 HHS720953:HHS720955 HRO720953:HRO720955 IBK720953:IBK720955 ILG720953:ILG720955 IVC720953:IVC720955 JEY720953:JEY720955 JOU720953:JOU720955 JYQ720953:JYQ720955 KIM720953:KIM720955 KSI720953:KSI720955 LCE720953:LCE720955 LMA720953:LMA720955 LVW720953:LVW720955 MFS720953:MFS720955 MPO720953:MPO720955 MZK720953:MZK720955 NJG720953:NJG720955 NTC720953:NTC720955 OCY720953:OCY720955 OMU720953:OMU720955 OWQ720953:OWQ720955 PGM720953:PGM720955 PQI720953:PQI720955 QAE720953:QAE720955 QKA720953:QKA720955 QTW720953:QTW720955 RDS720953:RDS720955 RNO720953:RNO720955 RXK720953:RXK720955 SHG720953:SHG720955 SRC720953:SRC720955 TAY720953:TAY720955 TKU720953:TKU720955 TUQ720953:TUQ720955 UEM720953:UEM720955 UOI720953:UOI720955 UYE720953:UYE720955 VIA720953:VIA720955 VRW720953:VRW720955 WBS720953:WBS720955 WLO720953:WLO720955 WVK720953:WVK720955 C786489:C786491 IY786489:IY786491 SU786489:SU786491 ACQ786489:ACQ786491 AMM786489:AMM786491 AWI786489:AWI786491 BGE786489:BGE786491 BQA786489:BQA786491 BZW786489:BZW786491 CJS786489:CJS786491 CTO786489:CTO786491 DDK786489:DDK786491 DNG786489:DNG786491 DXC786489:DXC786491 EGY786489:EGY786491 EQU786489:EQU786491 FAQ786489:FAQ786491 FKM786489:FKM786491 FUI786489:FUI786491 GEE786489:GEE786491 GOA786489:GOA786491 GXW786489:GXW786491 HHS786489:HHS786491 HRO786489:HRO786491 IBK786489:IBK786491 ILG786489:ILG786491 IVC786489:IVC786491 JEY786489:JEY786491 JOU786489:JOU786491 JYQ786489:JYQ786491 KIM786489:KIM786491 KSI786489:KSI786491 LCE786489:LCE786491 LMA786489:LMA786491 LVW786489:LVW786491 MFS786489:MFS786491 MPO786489:MPO786491 MZK786489:MZK786491 NJG786489:NJG786491 NTC786489:NTC786491 OCY786489:OCY786491 OMU786489:OMU786491 OWQ786489:OWQ786491 PGM786489:PGM786491 PQI786489:PQI786491 QAE786489:QAE786491 QKA786489:QKA786491 QTW786489:QTW786491 RDS786489:RDS786491 RNO786489:RNO786491 RXK786489:RXK786491 SHG786489:SHG786491 SRC786489:SRC786491 TAY786489:TAY786491 TKU786489:TKU786491 TUQ786489:TUQ786491 UEM786489:UEM786491 UOI786489:UOI786491 UYE786489:UYE786491 VIA786489:VIA786491 VRW786489:VRW786491 WBS786489:WBS786491 WLO786489:WLO786491 WVK786489:WVK786491 C852025:C852027 IY852025:IY852027 SU852025:SU852027 ACQ852025:ACQ852027 AMM852025:AMM852027 AWI852025:AWI852027 BGE852025:BGE852027 BQA852025:BQA852027 BZW852025:BZW852027 CJS852025:CJS852027 CTO852025:CTO852027 DDK852025:DDK852027 DNG852025:DNG852027 DXC852025:DXC852027 EGY852025:EGY852027 EQU852025:EQU852027 FAQ852025:FAQ852027 FKM852025:FKM852027 FUI852025:FUI852027 GEE852025:GEE852027 GOA852025:GOA852027 GXW852025:GXW852027 HHS852025:HHS852027 HRO852025:HRO852027 IBK852025:IBK852027 ILG852025:ILG852027 IVC852025:IVC852027 JEY852025:JEY852027 JOU852025:JOU852027 JYQ852025:JYQ852027 KIM852025:KIM852027 KSI852025:KSI852027 LCE852025:LCE852027 LMA852025:LMA852027 LVW852025:LVW852027 MFS852025:MFS852027 MPO852025:MPO852027 MZK852025:MZK852027 NJG852025:NJG852027 NTC852025:NTC852027 OCY852025:OCY852027 OMU852025:OMU852027 OWQ852025:OWQ852027 PGM852025:PGM852027 PQI852025:PQI852027 QAE852025:QAE852027 QKA852025:QKA852027 QTW852025:QTW852027 RDS852025:RDS852027 RNO852025:RNO852027 RXK852025:RXK852027 SHG852025:SHG852027 SRC852025:SRC852027 TAY852025:TAY852027 TKU852025:TKU852027 TUQ852025:TUQ852027 UEM852025:UEM852027 UOI852025:UOI852027 UYE852025:UYE852027 VIA852025:VIA852027 VRW852025:VRW852027 WBS852025:WBS852027 WLO852025:WLO852027 WVK852025:WVK852027 C917561:C917563 IY917561:IY917563 SU917561:SU917563 ACQ917561:ACQ917563 AMM917561:AMM917563 AWI917561:AWI917563 BGE917561:BGE917563 BQA917561:BQA917563 BZW917561:BZW917563 CJS917561:CJS917563 CTO917561:CTO917563 DDK917561:DDK917563 DNG917561:DNG917563 DXC917561:DXC917563 EGY917561:EGY917563 EQU917561:EQU917563 FAQ917561:FAQ917563 FKM917561:FKM917563 FUI917561:FUI917563 GEE917561:GEE917563 GOA917561:GOA917563 GXW917561:GXW917563 HHS917561:HHS917563 HRO917561:HRO917563 IBK917561:IBK917563 ILG917561:ILG917563 IVC917561:IVC917563 JEY917561:JEY917563 JOU917561:JOU917563 JYQ917561:JYQ917563 KIM917561:KIM917563 KSI917561:KSI917563 LCE917561:LCE917563 LMA917561:LMA917563 LVW917561:LVW917563 MFS917561:MFS917563 MPO917561:MPO917563 MZK917561:MZK917563 NJG917561:NJG917563 NTC917561:NTC917563 OCY917561:OCY917563 OMU917561:OMU917563 OWQ917561:OWQ917563 PGM917561:PGM917563 PQI917561:PQI917563 QAE917561:QAE917563 QKA917561:QKA917563 QTW917561:QTW917563 RDS917561:RDS917563 RNO917561:RNO917563 RXK917561:RXK917563 SHG917561:SHG917563 SRC917561:SRC917563 TAY917561:TAY917563 TKU917561:TKU917563 TUQ917561:TUQ917563 UEM917561:UEM917563 UOI917561:UOI917563 UYE917561:UYE917563 VIA917561:VIA917563 VRW917561:VRW917563 WBS917561:WBS917563 WLO917561:WLO917563 WVK917561:WVK917563 C983097:C983099 IY983097:IY983099 SU983097:SU983099 ACQ983097:ACQ983099 AMM983097:AMM983099 AWI983097:AWI983099 BGE983097:BGE983099 BQA983097:BQA983099 BZW983097:BZW983099 CJS983097:CJS983099 CTO983097:CTO983099 DDK983097:DDK983099 DNG983097:DNG983099 DXC983097:DXC983099 EGY983097:EGY983099 EQU983097:EQU983099 FAQ983097:FAQ983099 FKM983097:FKM983099 FUI983097:FUI983099 GEE983097:GEE983099 GOA983097:GOA983099 GXW983097:GXW983099 HHS983097:HHS983099 HRO983097:HRO983099 IBK983097:IBK983099 ILG983097:ILG983099 IVC983097:IVC983099 JEY983097:JEY983099 JOU983097:JOU983099 JYQ983097:JYQ983099 KIM983097:KIM983099 KSI983097:KSI983099 LCE983097:LCE983099 LMA983097:LMA983099 LVW983097:LVW983099 MFS983097:MFS983099 MPO983097:MPO983099 MZK983097:MZK983099 NJG983097:NJG983099 NTC983097:NTC983099 OCY983097:OCY983099 OMU983097:OMU983099 OWQ983097:OWQ983099 PGM983097:PGM983099 PQI983097:PQI983099 QAE983097:QAE983099 QKA983097:QKA983099 QTW983097:QTW983099 RDS983097:RDS983099 RNO983097:RNO983099 RXK983097:RXK983099 SHG983097:SHG983099 SRC983097:SRC983099 TAY983097:TAY983099 TKU983097:TKU983099 TUQ983097:TUQ983099 UEM983097:UEM983099 UOI983097:UOI983099 UYE983097:UYE983099 VIA983097:VIA983099 VRW983097:VRW983099 WBS983097:WBS983099 WLO983097:WLO983099 WVK983097:WVK983099 C22:C42 IY22:IY42 SU22:SU42 ACQ22:ACQ42 AMM22:AMM42 AWI22:AWI42 BGE22:BGE42 BQA22:BQA42 BZW22:BZW42 CJS22:CJS42 CTO22:CTO42 DDK22:DDK42 DNG22:DNG42 DXC22:DXC42 EGY22:EGY42 EQU22:EQU42 FAQ22:FAQ42 FKM22:FKM42 FUI22:FUI42 GEE22:GEE42 GOA22:GOA42 GXW22:GXW42 HHS22:HHS42 HRO22:HRO42 IBK22:IBK42 ILG22:ILG42 IVC22:IVC42 JEY22:JEY42 JOU22:JOU42 JYQ22:JYQ42 KIM22:KIM42 KSI22:KSI42 LCE22:LCE42 LMA22:LMA42 LVW22:LVW42 MFS22:MFS42 MPO22:MPO42 MZK22:MZK42 NJG22:NJG42 NTC22:NTC42 OCY22:OCY42 OMU22:OMU42 OWQ22:OWQ42 PGM22:PGM42 PQI22:PQI42 QAE22:QAE42 QKA22:QKA42 QTW22:QTW42 RDS22:RDS42 RNO22:RNO42 RXK22:RXK42 SHG22:SHG42 SRC22:SRC42 TAY22:TAY42 TKU22:TKU42 TUQ22:TUQ42 UEM22:UEM42 UOI22:UOI42 UYE22:UYE42 VIA22:VIA42 VRW22:VRW42 WBS22:WBS42 WLO22:WLO42 WVK22:WVK42 C65558:C65578 IY65558:IY65578 SU65558:SU65578 ACQ65558:ACQ65578 AMM65558:AMM65578 AWI65558:AWI65578 BGE65558:BGE65578 BQA65558:BQA65578 BZW65558:BZW65578 CJS65558:CJS65578 CTO65558:CTO65578 DDK65558:DDK65578 DNG65558:DNG65578 DXC65558:DXC65578 EGY65558:EGY65578 EQU65558:EQU65578 FAQ65558:FAQ65578 FKM65558:FKM65578 FUI65558:FUI65578 GEE65558:GEE65578 GOA65558:GOA65578 GXW65558:GXW65578 HHS65558:HHS65578 HRO65558:HRO65578 IBK65558:IBK65578 ILG65558:ILG65578 IVC65558:IVC65578 JEY65558:JEY65578 JOU65558:JOU65578 JYQ65558:JYQ65578 KIM65558:KIM65578 KSI65558:KSI65578 LCE65558:LCE65578 LMA65558:LMA65578 LVW65558:LVW65578 MFS65558:MFS65578 MPO65558:MPO65578 MZK65558:MZK65578 NJG65558:NJG65578 NTC65558:NTC65578 OCY65558:OCY65578 OMU65558:OMU65578 OWQ65558:OWQ65578 PGM65558:PGM65578 PQI65558:PQI65578 QAE65558:QAE65578 QKA65558:QKA65578 QTW65558:QTW65578 RDS65558:RDS65578 RNO65558:RNO65578 RXK65558:RXK65578 SHG65558:SHG65578 SRC65558:SRC65578 TAY65558:TAY65578 TKU65558:TKU65578 TUQ65558:TUQ65578 UEM65558:UEM65578 UOI65558:UOI65578 UYE65558:UYE65578 VIA65558:VIA65578 VRW65558:VRW65578 WBS65558:WBS65578 WLO65558:WLO65578 WVK65558:WVK65578 C131094:C131114 IY131094:IY131114 SU131094:SU131114 ACQ131094:ACQ131114 AMM131094:AMM131114 AWI131094:AWI131114 BGE131094:BGE131114 BQA131094:BQA131114 BZW131094:BZW131114 CJS131094:CJS131114 CTO131094:CTO131114 DDK131094:DDK131114 DNG131094:DNG131114 DXC131094:DXC131114 EGY131094:EGY131114 EQU131094:EQU131114 FAQ131094:FAQ131114 FKM131094:FKM131114 FUI131094:FUI131114 GEE131094:GEE131114 GOA131094:GOA131114 GXW131094:GXW131114 HHS131094:HHS131114 HRO131094:HRO131114 IBK131094:IBK131114 ILG131094:ILG131114 IVC131094:IVC131114 JEY131094:JEY131114 JOU131094:JOU131114 JYQ131094:JYQ131114 KIM131094:KIM131114 KSI131094:KSI131114 LCE131094:LCE131114 LMA131094:LMA131114 LVW131094:LVW131114 MFS131094:MFS131114 MPO131094:MPO131114 MZK131094:MZK131114 NJG131094:NJG131114 NTC131094:NTC131114 OCY131094:OCY131114 OMU131094:OMU131114 OWQ131094:OWQ131114 PGM131094:PGM131114 PQI131094:PQI131114 QAE131094:QAE131114 QKA131094:QKA131114 QTW131094:QTW131114 RDS131094:RDS131114 RNO131094:RNO131114 RXK131094:RXK131114 SHG131094:SHG131114 SRC131094:SRC131114 TAY131094:TAY131114 TKU131094:TKU131114 TUQ131094:TUQ131114 UEM131094:UEM131114 UOI131094:UOI131114 UYE131094:UYE131114 VIA131094:VIA131114 VRW131094:VRW131114 WBS131094:WBS131114 WLO131094:WLO131114 WVK131094:WVK131114 C196630:C196650 IY196630:IY196650 SU196630:SU196650 ACQ196630:ACQ196650 AMM196630:AMM196650 AWI196630:AWI196650 BGE196630:BGE196650 BQA196630:BQA196650 BZW196630:BZW196650 CJS196630:CJS196650 CTO196630:CTO196650 DDK196630:DDK196650 DNG196630:DNG196650 DXC196630:DXC196650 EGY196630:EGY196650 EQU196630:EQU196650 FAQ196630:FAQ196650 FKM196630:FKM196650 FUI196630:FUI196650 GEE196630:GEE196650 GOA196630:GOA196650 GXW196630:GXW196650 HHS196630:HHS196650 HRO196630:HRO196650 IBK196630:IBK196650 ILG196630:ILG196650 IVC196630:IVC196650 JEY196630:JEY196650 JOU196630:JOU196650 JYQ196630:JYQ196650 KIM196630:KIM196650 KSI196630:KSI196650 LCE196630:LCE196650 LMA196630:LMA196650 LVW196630:LVW196650 MFS196630:MFS196650 MPO196630:MPO196650 MZK196630:MZK196650 NJG196630:NJG196650 NTC196630:NTC196650 OCY196630:OCY196650 OMU196630:OMU196650 OWQ196630:OWQ196650 PGM196630:PGM196650 PQI196630:PQI196650 QAE196630:QAE196650 QKA196630:QKA196650 QTW196630:QTW196650 RDS196630:RDS196650 RNO196630:RNO196650 RXK196630:RXK196650 SHG196630:SHG196650 SRC196630:SRC196650 TAY196630:TAY196650 TKU196630:TKU196650 TUQ196630:TUQ196650 UEM196630:UEM196650 UOI196630:UOI196650 UYE196630:UYE196650 VIA196630:VIA196650 VRW196630:VRW196650 WBS196630:WBS196650 WLO196630:WLO196650 WVK196630:WVK196650 C262166:C262186 IY262166:IY262186 SU262166:SU262186 ACQ262166:ACQ262186 AMM262166:AMM262186 AWI262166:AWI262186 BGE262166:BGE262186 BQA262166:BQA262186 BZW262166:BZW262186 CJS262166:CJS262186 CTO262166:CTO262186 DDK262166:DDK262186 DNG262166:DNG262186 DXC262166:DXC262186 EGY262166:EGY262186 EQU262166:EQU262186 FAQ262166:FAQ262186 FKM262166:FKM262186 FUI262166:FUI262186 GEE262166:GEE262186 GOA262166:GOA262186 GXW262166:GXW262186 HHS262166:HHS262186 HRO262166:HRO262186 IBK262166:IBK262186 ILG262166:ILG262186 IVC262166:IVC262186 JEY262166:JEY262186 JOU262166:JOU262186 JYQ262166:JYQ262186 KIM262166:KIM262186 KSI262166:KSI262186 LCE262166:LCE262186 LMA262166:LMA262186 LVW262166:LVW262186 MFS262166:MFS262186 MPO262166:MPO262186 MZK262166:MZK262186 NJG262166:NJG262186 NTC262166:NTC262186 OCY262166:OCY262186 OMU262166:OMU262186 OWQ262166:OWQ262186 PGM262166:PGM262186 PQI262166:PQI262186 QAE262166:QAE262186 QKA262166:QKA262186 QTW262166:QTW262186 RDS262166:RDS262186 RNO262166:RNO262186 RXK262166:RXK262186 SHG262166:SHG262186 SRC262166:SRC262186 TAY262166:TAY262186 TKU262166:TKU262186 TUQ262166:TUQ262186 UEM262166:UEM262186 UOI262166:UOI262186 UYE262166:UYE262186 VIA262166:VIA262186 VRW262166:VRW262186 WBS262166:WBS262186 WLO262166:WLO262186 WVK262166:WVK262186 C327702:C327722 IY327702:IY327722 SU327702:SU327722 ACQ327702:ACQ327722 AMM327702:AMM327722 AWI327702:AWI327722 BGE327702:BGE327722 BQA327702:BQA327722 BZW327702:BZW327722 CJS327702:CJS327722 CTO327702:CTO327722 DDK327702:DDK327722 DNG327702:DNG327722 DXC327702:DXC327722 EGY327702:EGY327722 EQU327702:EQU327722 FAQ327702:FAQ327722 FKM327702:FKM327722 FUI327702:FUI327722 GEE327702:GEE327722 GOA327702:GOA327722 GXW327702:GXW327722 HHS327702:HHS327722 HRO327702:HRO327722 IBK327702:IBK327722 ILG327702:ILG327722 IVC327702:IVC327722 JEY327702:JEY327722 JOU327702:JOU327722 JYQ327702:JYQ327722 KIM327702:KIM327722 KSI327702:KSI327722 LCE327702:LCE327722 LMA327702:LMA327722 LVW327702:LVW327722 MFS327702:MFS327722 MPO327702:MPO327722 MZK327702:MZK327722 NJG327702:NJG327722 NTC327702:NTC327722 OCY327702:OCY327722 OMU327702:OMU327722 OWQ327702:OWQ327722 PGM327702:PGM327722 PQI327702:PQI327722 QAE327702:QAE327722 QKA327702:QKA327722 QTW327702:QTW327722 RDS327702:RDS327722 RNO327702:RNO327722 RXK327702:RXK327722 SHG327702:SHG327722 SRC327702:SRC327722 TAY327702:TAY327722 TKU327702:TKU327722 TUQ327702:TUQ327722 UEM327702:UEM327722 UOI327702:UOI327722 UYE327702:UYE327722 VIA327702:VIA327722 VRW327702:VRW327722 WBS327702:WBS327722 WLO327702:WLO327722 WVK327702:WVK327722 C393238:C393258 IY393238:IY393258 SU393238:SU393258 ACQ393238:ACQ393258 AMM393238:AMM393258 AWI393238:AWI393258 BGE393238:BGE393258 BQA393238:BQA393258 BZW393238:BZW393258 CJS393238:CJS393258 CTO393238:CTO393258 DDK393238:DDK393258 DNG393238:DNG393258 DXC393238:DXC393258 EGY393238:EGY393258 EQU393238:EQU393258 FAQ393238:FAQ393258 FKM393238:FKM393258 FUI393238:FUI393258 GEE393238:GEE393258 GOA393238:GOA393258 GXW393238:GXW393258 HHS393238:HHS393258 HRO393238:HRO393258 IBK393238:IBK393258 ILG393238:ILG393258 IVC393238:IVC393258 JEY393238:JEY393258 JOU393238:JOU393258 JYQ393238:JYQ393258 KIM393238:KIM393258 KSI393238:KSI393258 LCE393238:LCE393258 LMA393238:LMA393258 LVW393238:LVW393258 MFS393238:MFS393258 MPO393238:MPO393258 MZK393238:MZK393258 NJG393238:NJG393258 NTC393238:NTC393258 OCY393238:OCY393258 OMU393238:OMU393258 OWQ393238:OWQ393258 PGM393238:PGM393258 PQI393238:PQI393258 QAE393238:QAE393258 QKA393238:QKA393258 QTW393238:QTW393258 RDS393238:RDS393258 RNO393238:RNO393258 RXK393238:RXK393258 SHG393238:SHG393258 SRC393238:SRC393258 TAY393238:TAY393258 TKU393238:TKU393258 TUQ393238:TUQ393258 UEM393238:UEM393258 UOI393238:UOI393258 UYE393238:UYE393258 VIA393238:VIA393258 VRW393238:VRW393258 WBS393238:WBS393258 WLO393238:WLO393258 WVK393238:WVK393258 C458774:C458794 IY458774:IY458794 SU458774:SU458794 ACQ458774:ACQ458794 AMM458774:AMM458794 AWI458774:AWI458794 BGE458774:BGE458794 BQA458774:BQA458794 BZW458774:BZW458794 CJS458774:CJS458794 CTO458774:CTO458794 DDK458774:DDK458794 DNG458774:DNG458794 DXC458774:DXC458794 EGY458774:EGY458794 EQU458774:EQU458794 FAQ458774:FAQ458794 FKM458774:FKM458794 FUI458774:FUI458794 GEE458774:GEE458794 GOA458774:GOA458794 GXW458774:GXW458794 HHS458774:HHS458794 HRO458774:HRO458794 IBK458774:IBK458794 ILG458774:ILG458794 IVC458774:IVC458794 JEY458774:JEY458794 JOU458774:JOU458794 JYQ458774:JYQ458794 KIM458774:KIM458794 KSI458774:KSI458794 LCE458774:LCE458794 LMA458774:LMA458794 LVW458774:LVW458794 MFS458774:MFS458794 MPO458774:MPO458794 MZK458774:MZK458794 NJG458774:NJG458794 NTC458774:NTC458794 OCY458774:OCY458794 OMU458774:OMU458794 OWQ458774:OWQ458794 PGM458774:PGM458794 PQI458774:PQI458794 QAE458774:QAE458794 QKA458774:QKA458794 QTW458774:QTW458794 RDS458774:RDS458794 RNO458774:RNO458794 RXK458774:RXK458794 SHG458774:SHG458794 SRC458774:SRC458794 TAY458774:TAY458794 TKU458774:TKU458794 TUQ458774:TUQ458794 UEM458774:UEM458794 UOI458774:UOI458794 UYE458774:UYE458794 VIA458774:VIA458794 VRW458774:VRW458794 WBS458774:WBS458794 WLO458774:WLO458794 WVK458774:WVK458794 C524310:C524330 IY524310:IY524330 SU524310:SU524330 ACQ524310:ACQ524330 AMM524310:AMM524330 AWI524310:AWI524330 BGE524310:BGE524330 BQA524310:BQA524330 BZW524310:BZW524330 CJS524310:CJS524330 CTO524310:CTO524330 DDK524310:DDK524330 DNG524310:DNG524330 DXC524310:DXC524330 EGY524310:EGY524330 EQU524310:EQU524330 FAQ524310:FAQ524330 FKM524310:FKM524330 FUI524310:FUI524330 GEE524310:GEE524330 GOA524310:GOA524330 GXW524310:GXW524330 HHS524310:HHS524330 HRO524310:HRO524330 IBK524310:IBK524330 ILG524310:ILG524330 IVC524310:IVC524330 JEY524310:JEY524330 JOU524310:JOU524330 JYQ524310:JYQ524330 KIM524310:KIM524330 KSI524310:KSI524330 LCE524310:LCE524330 LMA524310:LMA524330 LVW524310:LVW524330 MFS524310:MFS524330 MPO524310:MPO524330 MZK524310:MZK524330 NJG524310:NJG524330 NTC524310:NTC524330 OCY524310:OCY524330 OMU524310:OMU524330 OWQ524310:OWQ524330 PGM524310:PGM524330 PQI524310:PQI524330 QAE524310:QAE524330 QKA524310:QKA524330 QTW524310:QTW524330 RDS524310:RDS524330 RNO524310:RNO524330 RXK524310:RXK524330 SHG524310:SHG524330 SRC524310:SRC524330 TAY524310:TAY524330 TKU524310:TKU524330 TUQ524310:TUQ524330 UEM524310:UEM524330 UOI524310:UOI524330 UYE524310:UYE524330 VIA524310:VIA524330 VRW524310:VRW524330 WBS524310:WBS524330 WLO524310:WLO524330 WVK524310:WVK524330 C589846:C589866 IY589846:IY589866 SU589846:SU589866 ACQ589846:ACQ589866 AMM589846:AMM589866 AWI589846:AWI589866 BGE589846:BGE589866 BQA589846:BQA589866 BZW589846:BZW589866 CJS589846:CJS589866 CTO589846:CTO589866 DDK589846:DDK589866 DNG589846:DNG589866 DXC589846:DXC589866 EGY589846:EGY589866 EQU589846:EQU589866 FAQ589846:FAQ589866 FKM589846:FKM589866 FUI589846:FUI589866 GEE589846:GEE589866 GOA589846:GOA589866 GXW589846:GXW589866 HHS589846:HHS589866 HRO589846:HRO589866 IBK589846:IBK589866 ILG589846:ILG589866 IVC589846:IVC589866 JEY589846:JEY589866 JOU589846:JOU589866 JYQ589846:JYQ589866 KIM589846:KIM589866 KSI589846:KSI589866 LCE589846:LCE589866 LMA589846:LMA589866 LVW589846:LVW589866 MFS589846:MFS589866 MPO589846:MPO589866 MZK589846:MZK589866 NJG589846:NJG589866 NTC589846:NTC589866 OCY589846:OCY589866 OMU589846:OMU589866 OWQ589846:OWQ589866 PGM589846:PGM589866 PQI589846:PQI589866 QAE589846:QAE589866 QKA589846:QKA589866 QTW589846:QTW589866 RDS589846:RDS589866 RNO589846:RNO589866 RXK589846:RXK589866 SHG589846:SHG589866 SRC589846:SRC589866 TAY589846:TAY589866 TKU589846:TKU589866 TUQ589846:TUQ589866 UEM589846:UEM589866 UOI589846:UOI589866 UYE589846:UYE589866 VIA589846:VIA589866 VRW589846:VRW589866 WBS589846:WBS589866 WLO589846:WLO589866 WVK589846:WVK589866 C655382:C655402 IY655382:IY655402 SU655382:SU655402 ACQ655382:ACQ655402 AMM655382:AMM655402 AWI655382:AWI655402 BGE655382:BGE655402 BQA655382:BQA655402 BZW655382:BZW655402 CJS655382:CJS655402 CTO655382:CTO655402 DDK655382:DDK655402 DNG655382:DNG655402 DXC655382:DXC655402 EGY655382:EGY655402 EQU655382:EQU655402 FAQ655382:FAQ655402 FKM655382:FKM655402 FUI655382:FUI655402 GEE655382:GEE655402 GOA655382:GOA655402 GXW655382:GXW655402 HHS655382:HHS655402 HRO655382:HRO655402 IBK655382:IBK655402 ILG655382:ILG655402 IVC655382:IVC655402 JEY655382:JEY655402 JOU655382:JOU655402 JYQ655382:JYQ655402 KIM655382:KIM655402 KSI655382:KSI655402 LCE655382:LCE655402 LMA655382:LMA655402 LVW655382:LVW655402 MFS655382:MFS655402 MPO655382:MPO655402 MZK655382:MZK655402 NJG655382:NJG655402 NTC655382:NTC655402 OCY655382:OCY655402 OMU655382:OMU655402 OWQ655382:OWQ655402 PGM655382:PGM655402 PQI655382:PQI655402 QAE655382:QAE655402 QKA655382:QKA655402 QTW655382:QTW655402 RDS655382:RDS655402 RNO655382:RNO655402 RXK655382:RXK655402 SHG655382:SHG655402 SRC655382:SRC655402 TAY655382:TAY655402 TKU655382:TKU655402 TUQ655382:TUQ655402 UEM655382:UEM655402 UOI655382:UOI655402 UYE655382:UYE655402 VIA655382:VIA655402 VRW655382:VRW655402 WBS655382:WBS655402 WLO655382:WLO655402 WVK655382:WVK655402 C720918:C720938 IY720918:IY720938 SU720918:SU720938 ACQ720918:ACQ720938 AMM720918:AMM720938 AWI720918:AWI720938 BGE720918:BGE720938 BQA720918:BQA720938 BZW720918:BZW720938 CJS720918:CJS720938 CTO720918:CTO720938 DDK720918:DDK720938 DNG720918:DNG720938 DXC720918:DXC720938 EGY720918:EGY720938 EQU720918:EQU720938 FAQ720918:FAQ720938 FKM720918:FKM720938 FUI720918:FUI720938 GEE720918:GEE720938 GOA720918:GOA720938 GXW720918:GXW720938 HHS720918:HHS720938 HRO720918:HRO720938 IBK720918:IBK720938 ILG720918:ILG720938 IVC720918:IVC720938 JEY720918:JEY720938 JOU720918:JOU720938 JYQ720918:JYQ720938 KIM720918:KIM720938 KSI720918:KSI720938 LCE720918:LCE720938 LMA720918:LMA720938 LVW720918:LVW720938 MFS720918:MFS720938 MPO720918:MPO720938 MZK720918:MZK720938 NJG720918:NJG720938 NTC720918:NTC720938 OCY720918:OCY720938 OMU720918:OMU720938 OWQ720918:OWQ720938 PGM720918:PGM720938 PQI720918:PQI720938 QAE720918:QAE720938 QKA720918:QKA720938 QTW720918:QTW720938 RDS720918:RDS720938 RNO720918:RNO720938 RXK720918:RXK720938 SHG720918:SHG720938 SRC720918:SRC720938 TAY720918:TAY720938 TKU720918:TKU720938 TUQ720918:TUQ720938 UEM720918:UEM720938 UOI720918:UOI720938 UYE720918:UYE720938 VIA720918:VIA720938 VRW720918:VRW720938 WBS720918:WBS720938 WLO720918:WLO720938 WVK720918:WVK720938 C786454:C786474 IY786454:IY786474 SU786454:SU786474 ACQ786454:ACQ786474 AMM786454:AMM786474 AWI786454:AWI786474 BGE786454:BGE786474 BQA786454:BQA786474 BZW786454:BZW786474 CJS786454:CJS786474 CTO786454:CTO786474 DDK786454:DDK786474 DNG786454:DNG786474 DXC786454:DXC786474 EGY786454:EGY786474 EQU786454:EQU786474 FAQ786454:FAQ786474 FKM786454:FKM786474 FUI786454:FUI786474 GEE786454:GEE786474 GOA786454:GOA786474 GXW786454:GXW786474 HHS786454:HHS786474 HRO786454:HRO786474 IBK786454:IBK786474 ILG786454:ILG786474 IVC786454:IVC786474 JEY786454:JEY786474 JOU786454:JOU786474 JYQ786454:JYQ786474 KIM786454:KIM786474 KSI786454:KSI786474 LCE786454:LCE786474 LMA786454:LMA786474 LVW786454:LVW786474 MFS786454:MFS786474 MPO786454:MPO786474 MZK786454:MZK786474 NJG786454:NJG786474 NTC786454:NTC786474 OCY786454:OCY786474 OMU786454:OMU786474 OWQ786454:OWQ786474 PGM786454:PGM786474 PQI786454:PQI786474 QAE786454:QAE786474 QKA786454:QKA786474 QTW786454:QTW786474 RDS786454:RDS786474 RNO786454:RNO786474 RXK786454:RXK786474 SHG786454:SHG786474 SRC786454:SRC786474 TAY786454:TAY786474 TKU786454:TKU786474 TUQ786454:TUQ786474 UEM786454:UEM786474 UOI786454:UOI786474 UYE786454:UYE786474 VIA786454:VIA786474 VRW786454:VRW786474 WBS786454:WBS786474 WLO786454:WLO786474 WVK786454:WVK786474 C851990:C852010 IY851990:IY852010 SU851990:SU852010 ACQ851990:ACQ852010 AMM851990:AMM852010 AWI851990:AWI852010 BGE851990:BGE852010 BQA851990:BQA852010 BZW851990:BZW852010 CJS851990:CJS852010 CTO851990:CTO852010 DDK851990:DDK852010 DNG851990:DNG852010 DXC851990:DXC852010 EGY851990:EGY852010 EQU851990:EQU852010 FAQ851990:FAQ852010 FKM851990:FKM852010 FUI851990:FUI852010 GEE851990:GEE852010 GOA851990:GOA852010 GXW851990:GXW852010 HHS851990:HHS852010 HRO851990:HRO852010 IBK851990:IBK852010 ILG851990:ILG852010 IVC851990:IVC852010 JEY851990:JEY852010 JOU851990:JOU852010 JYQ851990:JYQ852010 KIM851990:KIM852010 KSI851990:KSI852010 LCE851990:LCE852010 LMA851990:LMA852010 LVW851990:LVW852010 MFS851990:MFS852010 MPO851990:MPO852010 MZK851990:MZK852010 NJG851990:NJG852010 NTC851990:NTC852010 OCY851990:OCY852010 OMU851990:OMU852010 OWQ851990:OWQ852010 PGM851990:PGM852010 PQI851990:PQI852010 QAE851990:QAE852010 QKA851990:QKA852010 QTW851990:QTW852010 RDS851990:RDS852010 RNO851990:RNO852010 RXK851990:RXK852010 SHG851990:SHG852010 SRC851990:SRC852010 TAY851990:TAY852010 TKU851990:TKU852010 TUQ851990:TUQ852010 UEM851990:UEM852010 UOI851990:UOI852010 UYE851990:UYE852010 VIA851990:VIA852010 VRW851990:VRW852010 WBS851990:WBS852010 WLO851990:WLO852010 WVK851990:WVK852010 C917526:C917546 IY917526:IY917546 SU917526:SU917546 ACQ917526:ACQ917546 AMM917526:AMM917546 AWI917526:AWI917546 BGE917526:BGE917546 BQA917526:BQA917546 BZW917526:BZW917546 CJS917526:CJS917546 CTO917526:CTO917546 DDK917526:DDK917546 DNG917526:DNG917546 DXC917526:DXC917546 EGY917526:EGY917546 EQU917526:EQU917546 FAQ917526:FAQ917546 FKM917526:FKM917546 FUI917526:FUI917546 GEE917526:GEE917546 GOA917526:GOA917546 GXW917526:GXW917546 HHS917526:HHS917546 HRO917526:HRO917546 IBK917526:IBK917546 ILG917526:ILG917546 IVC917526:IVC917546 JEY917526:JEY917546 JOU917526:JOU917546 JYQ917526:JYQ917546 KIM917526:KIM917546 KSI917526:KSI917546 LCE917526:LCE917546 LMA917526:LMA917546 LVW917526:LVW917546 MFS917526:MFS917546 MPO917526:MPO917546 MZK917526:MZK917546 NJG917526:NJG917546 NTC917526:NTC917546 OCY917526:OCY917546 OMU917526:OMU917546 OWQ917526:OWQ917546 PGM917526:PGM917546 PQI917526:PQI917546 QAE917526:QAE917546 QKA917526:QKA917546 QTW917526:QTW917546 RDS917526:RDS917546 RNO917526:RNO917546 RXK917526:RXK917546 SHG917526:SHG917546 SRC917526:SRC917546 TAY917526:TAY917546 TKU917526:TKU917546 TUQ917526:TUQ917546 UEM917526:UEM917546 UOI917526:UOI917546 UYE917526:UYE917546 VIA917526:VIA917546 VRW917526:VRW917546 WBS917526:WBS917546 WLO917526:WLO917546 WVK917526:WVK917546 C983062:C983082 IY983062:IY983082 SU983062:SU983082 ACQ983062:ACQ983082 AMM983062:AMM983082 AWI983062:AWI983082 BGE983062:BGE983082 BQA983062:BQA983082 BZW983062:BZW983082 CJS983062:CJS983082 CTO983062:CTO983082 DDK983062:DDK983082 DNG983062:DNG983082 DXC983062:DXC983082 EGY983062:EGY983082 EQU983062:EQU983082 FAQ983062:FAQ983082 FKM983062:FKM983082 FUI983062:FUI983082 GEE983062:GEE983082 GOA983062:GOA983082 GXW983062:GXW983082 HHS983062:HHS983082 HRO983062:HRO983082 IBK983062:IBK983082 ILG983062:ILG983082 IVC983062:IVC983082 JEY983062:JEY983082 JOU983062:JOU983082 JYQ983062:JYQ983082 KIM983062:KIM983082 KSI983062:KSI983082 LCE983062:LCE983082 LMA983062:LMA983082 LVW983062:LVW983082 MFS983062:MFS983082 MPO983062:MPO983082 MZK983062:MZK983082 NJG983062:NJG983082 NTC983062:NTC983082 OCY983062:OCY983082 OMU983062:OMU983082 OWQ983062:OWQ983082 PGM983062:PGM983082 PQI983062:PQI983082 QAE983062:QAE983082 QKA983062:QKA983082 QTW983062:QTW983082 RDS983062:RDS983082 RNO983062:RNO983082 RXK983062:RXK983082 SHG983062:SHG983082 SRC983062:SRC983082 TAY983062:TAY983082 TKU983062:TKU983082 TUQ983062:TUQ983082 UEM983062:UEM983082 UOI983062:UOI983082 UYE983062:UYE983082 VIA983062:VIA983082 VRW983062:VRW983082 WBS983062:WBS983082 WLO983062:WLO983082 WVK983062:WVK983082 G7:G29 JC7:JC29 SY7:SY29 ACU7:ACU29 AMQ7:AMQ29 AWM7:AWM29 BGI7:BGI29 BQE7:BQE29 CAA7:CAA29 CJW7:CJW29 CTS7:CTS29 DDO7:DDO29 DNK7:DNK29 DXG7:DXG29 EHC7:EHC29 EQY7:EQY29 FAU7:FAU29 FKQ7:FKQ29 FUM7:FUM29 GEI7:GEI29 GOE7:GOE29 GYA7:GYA29 HHW7:HHW29 HRS7:HRS29 IBO7:IBO29 ILK7:ILK29 IVG7:IVG29 JFC7:JFC29 JOY7:JOY29 JYU7:JYU29 KIQ7:KIQ29 KSM7:KSM29 LCI7:LCI29 LME7:LME29 LWA7:LWA29 MFW7:MFW29 MPS7:MPS29 MZO7:MZO29 NJK7:NJK29 NTG7:NTG29 ODC7:ODC29 OMY7:OMY29 OWU7:OWU29 PGQ7:PGQ29 PQM7:PQM29 QAI7:QAI29 QKE7:QKE29 QUA7:QUA29 RDW7:RDW29 RNS7:RNS29 RXO7:RXO29 SHK7:SHK29 SRG7:SRG29 TBC7:TBC29 TKY7:TKY29 TUU7:TUU29 UEQ7:UEQ29 UOM7:UOM29 UYI7:UYI29 VIE7:VIE29 VSA7:VSA29 WBW7:WBW29 WLS7:WLS29 WVO7:WVO29 G65543:G65565 JC65543:JC65565 SY65543:SY65565 ACU65543:ACU65565 AMQ65543:AMQ65565 AWM65543:AWM65565 BGI65543:BGI65565 BQE65543:BQE65565 CAA65543:CAA65565 CJW65543:CJW65565 CTS65543:CTS65565 DDO65543:DDO65565 DNK65543:DNK65565 DXG65543:DXG65565 EHC65543:EHC65565 EQY65543:EQY65565 FAU65543:FAU65565 FKQ65543:FKQ65565 FUM65543:FUM65565 GEI65543:GEI65565 GOE65543:GOE65565 GYA65543:GYA65565 HHW65543:HHW65565 HRS65543:HRS65565 IBO65543:IBO65565 ILK65543:ILK65565 IVG65543:IVG65565 JFC65543:JFC65565 JOY65543:JOY65565 JYU65543:JYU65565 KIQ65543:KIQ65565 KSM65543:KSM65565 LCI65543:LCI65565 LME65543:LME65565 LWA65543:LWA65565 MFW65543:MFW65565 MPS65543:MPS65565 MZO65543:MZO65565 NJK65543:NJK65565 NTG65543:NTG65565 ODC65543:ODC65565 OMY65543:OMY65565 OWU65543:OWU65565 PGQ65543:PGQ65565 PQM65543:PQM65565 QAI65543:QAI65565 QKE65543:QKE65565 QUA65543:QUA65565 RDW65543:RDW65565 RNS65543:RNS65565 RXO65543:RXO65565 SHK65543:SHK65565 SRG65543:SRG65565 TBC65543:TBC65565 TKY65543:TKY65565 TUU65543:TUU65565 UEQ65543:UEQ65565 UOM65543:UOM65565 UYI65543:UYI65565 VIE65543:VIE65565 VSA65543:VSA65565 WBW65543:WBW65565 WLS65543:WLS65565 WVO65543:WVO65565 G131079:G131101 JC131079:JC131101 SY131079:SY131101 ACU131079:ACU131101 AMQ131079:AMQ131101 AWM131079:AWM131101 BGI131079:BGI131101 BQE131079:BQE131101 CAA131079:CAA131101 CJW131079:CJW131101 CTS131079:CTS131101 DDO131079:DDO131101 DNK131079:DNK131101 DXG131079:DXG131101 EHC131079:EHC131101 EQY131079:EQY131101 FAU131079:FAU131101 FKQ131079:FKQ131101 FUM131079:FUM131101 GEI131079:GEI131101 GOE131079:GOE131101 GYA131079:GYA131101 HHW131079:HHW131101 HRS131079:HRS131101 IBO131079:IBO131101 ILK131079:ILK131101 IVG131079:IVG131101 JFC131079:JFC131101 JOY131079:JOY131101 JYU131079:JYU131101 KIQ131079:KIQ131101 KSM131079:KSM131101 LCI131079:LCI131101 LME131079:LME131101 LWA131079:LWA131101 MFW131079:MFW131101 MPS131079:MPS131101 MZO131079:MZO131101 NJK131079:NJK131101 NTG131079:NTG131101 ODC131079:ODC131101 OMY131079:OMY131101 OWU131079:OWU131101 PGQ131079:PGQ131101 PQM131079:PQM131101 QAI131079:QAI131101 QKE131079:QKE131101 QUA131079:QUA131101 RDW131079:RDW131101 RNS131079:RNS131101 RXO131079:RXO131101 SHK131079:SHK131101 SRG131079:SRG131101 TBC131079:TBC131101 TKY131079:TKY131101 TUU131079:TUU131101 UEQ131079:UEQ131101 UOM131079:UOM131101 UYI131079:UYI131101 VIE131079:VIE131101 VSA131079:VSA131101 WBW131079:WBW131101 WLS131079:WLS131101 WVO131079:WVO131101 G196615:G196637 JC196615:JC196637 SY196615:SY196637 ACU196615:ACU196637 AMQ196615:AMQ196637 AWM196615:AWM196637 BGI196615:BGI196637 BQE196615:BQE196637 CAA196615:CAA196637 CJW196615:CJW196637 CTS196615:CTS196637 DDO196615:DDO196637 DNK196615:DNK196637 DXG196615:DXG196637 EHC196615:EHC196637 EQY196615:EQY196637 FAU196615:FAU196637 FKQ196615:FKQ196637 FUM196615:FUM196637 GEI196615:GEI196637 GOE196615:GOE196637 GYA196615:GYA196637 HHW196615:HHW196637 HRS196615:HRS196637 IBO196615:IBO196637 ILK196615:ILK196637 IVG196615:IVG196637 JFC196615:JFC196637 JOY196615:JOY196637 JYU196615:JYU196637 KIQ196615:KIQ196637 KSM196615:KSM196637 LCI196615:LCI196637 LME196615:LME196637 LWA196615:LWA196637 MFW196615:MFW196637 MPS196615:MPS196637 MZO196615:MZO196637 NJK196615:NJK196637 NTG196615:NTG196637 ODC196615:ODC196637 OMY196615:OMY196637 OWU196615:OWU196637 PGQ196615:PGQ196637 PQM196615:PQM196637 QAI196615:QAI196637 QKE196615:QKE196637 QUA196615:QUA196637 RDW196615:RDW196637 RNS196615:RNS196637 RXO196615:RXO196637 SHK196615:SHK196637 SRG196615:SRG196637 TBC196615:TBC196637 TKY196615:TKY196637 TUU196615:TUU196637 UEQ196615:UEQ196637 UOM196615:UOM196637 UYI196615:UYI196637 VIE196615:VIE196637 VSA196615:VSA196637 WBW196615:WBW196637 WLS196615:WLS196637 WVO196615:WVO196637 G262151:G262173 JC262151:JC262173 SY262151:SY262173 ACU262151:ACU262173 AMQ262151:AMQ262173 AWM262151:AWM262173 BGI262151:BGI262173 BQE262151:BQE262173 CAA262151:CAA262173 CJW262151:CJW262173 CTS262151:CTS262173 DDO262151:DDO262173 DNK262151:DNK262173 DXG262151:DXG262173 EHC262151:EHC262173 EQY262151:EQY262173 FAU262151:FAU262173 FKQ262151:FKQ262173 FUM262151:FUM262173 GEI262151:GEI262173 GOE262151:GOE262173 GYA262151:GYA262173 HHW262151:HHW262173 HRS262151:HRS262173 IBO262151:IBO262173 ILK262151:ILK262173 IVG262151:IVG262173 JFC262151:JFC262173 JOY262151:JOY262173 JYU262151:JYU262173 KIQ262151:KIQ262173 KSM262151:KSM262173 LCI262151:LCI262173 LME262151:LME262173 LWA262151:LWA262173 MFW262151:MFW262173 MPS262151:MPS262173 MZO262151:MZO262173 NJK262151:NJK262173 NTG262151:NTG262173 ODC262151:ODC262173 OMY262151:OMY262173 OWU262151:OWU262173 PGQ262151:PGQ262173 PQM262151:PQM262173 QAI262151:QAI262173 QKE262151:QKE262173 QUA262151:QUA262173 RDW262151:RDW262173 RNS262151:RNS262173 RXO262151:RXO262173 SHK262151:SHK262173 SRG262151:SRG262173 TBC262151:TBC262173 TKY262151:TKY262173 TUU262151:TUU262173 UEQ262151:UEQ262173 UOM262151:UOM262173 UYI262151:UYI262173 VIE262151:VIE262173 VSA262151:VSA262173 WBW262151:WBW262173 WLS262151:WLS262173 WVO262151:WVO262173 G327687:G327709 JC327687:JC327709 SY327687:SY327709 ACU327687:ACU327709 AMQ327687:AMQ327709 AWM327687:AWM327709 BGI327687:BGI327709 BQE327687:BQE327709 CAA327687:CAA327709 CJW327687:CJW327709 CTS327687:CTS327709 DDO327687:DDO327709 DNK327687:DNK327709 DXG327687:DXG327709 EHC327687:EHC327709 EQY327687:EQY327709 FAU327687:FAU327709 FKQ327687:FKQ327709 FUM327687:FUM327709 GEI327687:GEI327709 GOE327687:GOE327709 GYA327687:GYA327709 HHW327687:HHW327709 HRS327687:HRS327709 IBO327687:IBO327709 ILK327687:ILK327709 IVG327687:IVG327709 JFC327687:JFC327709 JOY327687:JOY327709 JYU327687:JYU327709 KIQ327687:KIQ327709 KSM327687:KSM327709 LCI327687:LCI327709 LME327687:LME327709 LWA327687:LWA327709 MFW327687:MFW327709 MPS327687:MPS327709 MZO327687:MZO327709 NJK327687:NJK327709 NTG327687:NTG327709 ODC327687:ODC327709 OMY327687:OMY327709 OWU327687:OWU327709 PGQ327687:PGQ327709 PQM327687:PQM327709 QAI327687:QAI327709 QKE327687:QKE327709 QUA327687:QUA327709 RDW327687:RDW327709 RNS327687:RNS327709 RXO327687:RXO327709 SHK327687:SHK327709 SRG327687:SRG327709 TBC327687:TBC327709 TKY327687:TKY327709 TUU327687:TUU327709 UEQ327687:UEQ327709 UOM327687:UOM327709 UYI327687:UYI327709 VIE327687:VIE327709 VSA327687:VSA327709 WBW327687:WBW327709 WLS327687:WLS327709 WVO327687:WVO327709 G393223:G393245 JC393223:JC393245 SY393223:SY393245 ACU393223:ACU393245 AMQ393223:AMQ393245 AWM393223:AWM393245 BGI393223:BGI393245 BQE393223:BQE393245 CAA393223:CAA393245 CJW393223:CJW393245 CTS393223:CTS393245 DDO393223:DDO393245 DNK393223:DNK393245 DXG393223:DXG393245 EHC393223:EHC393245 EQY393223:EQY393245 FAU393223:FAU393245 FKQ393223:FKQ393245 FUM393223:FUM393245 GEI393223:GEI393245 GOE393223:GOE393245 GYA393223:GYA393245 HHW393223:HHW393245 HRS393223:HRS393245 IBO393223:IBO393245 ILK393223:ILK393245 IVG393223:IVG393245 JFC393223:JFC393245 JOY393223:JOY393245 JYU393223:JYU393245 KIQ393223:KIQ393245 KSM393223:KSM393245 LCI393223:LCI393245 LME393223:LME393245 LWA393223:LWA393245 MFW393223:MFW393245 MPS393223:MPS393245 MZO393223:MZO393245 NJK393223:NJK393245 NTG393223:NTG393245 ODC393223:ODC393245 OMY393223:OMY393245 OWU393223:OWU393245 PGQ393223:PGQ393245 PQM393223:PQM393245 QAI393223:QAI393245 QKE393223:QKE393245 QUA393223:QUA393245 RDW393223:RDW393245 RNS393223:RNS393245 RXO393223:RXO393245 SHK393223:SHK393245 SRG393223:SRG393245 TBC393223:TBC393245 TKY393223:TKY393245 TUU393223:TUU393245 UEQ393223:UEQ393245 UOM393223:UOM393245 UYI393223:UYI393245 VIE393223:VIE393245 VSA393223:VSA393245 WBW393223:WBW393245 WLS393223:WLS393245 WVO393223:WVO393245 G458759:G458781 JC458759:JC458781 SY458759:SY458781 ACU458759:ACU458781 AMQ458759:AMQ458781 AWM458759:AWM458781 BGI458759:BGI458781 BQE458759:BQE458781 CAA458759:CAA458781 CJW458759:CJW458781 CTS458759:CTS458781 DDO458759:DDO458781 DNK458759:DNK458781 DXG458759:DXG458781 EHC458759:EHC458781 EQY458759:EQY458781 FAU458759:FAU458781 FKQ458759:FKQ458781 FUM458759:FUM458781 GEI458759:GEI458781 GOE458759:GOE458781 GYA458759:GYA458781 HHW458759:HHW458781 HRS458759:HRS458781 IBO458759:IBO458781 ILK458759:ILK458781 IVG458759:IVG458781 JFC458759:JFC458781 JOY458759:JOY458781 JYU458759:JYU458781 KIQ458759:KIQ458781 KSM458759:KSM458781 LCI458759:LCI458781 LME458759:LME458781 LWA458759:LWA458781 MFW458759:MFW458781 MPS458759:MPS458781 MZO458759:MZO458781 NJK458759:NJK458781 NTG458759:NTG458781 ODC458759:ODC458781 OMY458759:OMY458781 OWU458759:OWU458781 PGQ458759:PGQ458781 PQM458759:PQM458781 QAI458759:QAI458781 QKE458759:QKE458781 QUA458759:QUA458781 RDW458759:RDW458781 RNS458759:RNS458781 RXO458759:RXO458781 SHK458759:SHK458781 SRG458759:SRG458781 TBC458759:TBC458781 TKY458759:TKY458781 TUU458759:TUU458781 UEQ458759:UEQ458781 UOM458759:UOM458781 UYI458759:UYI458781 VIE458759:VIE458781 VSA458759:VSA458781 WBW458759:WBW458781 WLS458759:WLS458781 WVO458759:WVO458781 G524295:G524317 JC524295:JC524317 SY524295:SY524317 ACU524295:ACU524317 AMQ524295:AMQ524317 AWM524295:AWM524317 BGI524295:BGI524317 BQE524295:BQE524317 CAA524295:CAA524317 CJW524295:CJW524317 CTS524295:CTS524317 DDO524295:DDO524317 DNK524295:DNK524317 DXG524295:DXG524317 EHC524295:EHC524317 EQY524295:EQY524317 FAU524295:FAU524317 FKQ524295:FKQ524317 FUM524295:FUM524317 GEI524295:GEI524317 GOE524295:GOE524317 GYA524295:GYA524317 HHW524295:HHW524317 HRS524295:HRS524317 IBO524295:IBO524317 ILK524295:ILK524317 IVG524295:IVG524317 JFC524295:JFC524317 JOY524295:JOY524317 JYU524295:JYU524317 KIQ524295:KIQ524317 KSM524295:KSM524317 LCI524295:LCI524317 LME524295:LME524317 LWA524295:LWA524317 MFW524295:MFW524317 MPS524295:MPS524317 MZO524295:MZO524317 NJK524295:NJK524317 NTG524295:NTG524317 ODC524295:ODC524317 OMY524295:OMY524317 OWU524295:OWU524317 PGQ524295:PGQ524317 PQM524295:PQM524317 QAI524295:QAI524317 QKE524295:QKE524317 QUA524295:QUA524317 RDW524295:RDW524317 RNS524295:RNS524317 RXO524295:RXO524317 SHK524295:SHK524317 SRG524295:SRG524317 TBC524295:TBC524317 TKY524295:TKY524317 TUU524295:TUU524317 UEQ524295:UEQ524317 UOM524295:UOM524317 UYI524295:UYI524317 VIE524295:VIE524317 VSA524295:VSA524317 WBW524295:WBW524317 WLS524295:WLS524317 WVO524295:WVO524317 G589831:G589853 JC589831:JC589853 SY589831:SY589853 ACU589831:ACU589853 AMQ589831:AMQ589853 AWM589831:AWM589853 BGI589831:BGI589853 BQE589831:BQE589853 CAA589831:CAA589853 CJW589831:CJW589853 CTS589831:CTS589853 DDO589831:DDO589853 DNK589831:DNK589853 DXG589831:DXG589853 EHC589831:EHC589853 EQY589831:EQY589853 FAU589831:FAU589853 FKQ589831:FKQ589853 FUM589831:FUM589853 GEI589831:GEI589853 GOE589831:GOE589853 GYA589831:GYA589853 HHW589831:HHW589853 HRS589831:HRS589853 IBO589831:IBO589853 ILK589831:ILK589853 IVG589831:IVG589853 JFC589831:JFC589853 JOY589831:JOY589853 JYU589831:JYU589853 KIQ589831:KIQ589853 KSM589831:KSM589853 LCI589831:LCI589853 LME589831:LME589853 LWA589831:LWA589853 MFW589831:MFW589853 MPS589831:MPS589853 MZO589831:MZO589853 NJK589831:NJK589853 NTG589831:NTG589853 ODC589831:ODC589853 OMY589831:OMY589853 OWU589831:OWU589853 PGQ589831:PGQ589853 PQM589831:PQM589853 QAI589831:QAI589853 QKE589831:QKE589853 QUA589831:QUA589853 RDW589831:RDW589853 RNS589831:RNS589853 RXO589831:RXO589853 SHK589831:SHK589853 SRG589831:SRG589853 TBC589831:TBC589853 TKY589831:TKY589853 TUU589831:TUU589853 UEQ589831:UEQ589853 UOM589831:UOM589853 UYI589831:UYI589853 VIE589831:VIE589853 VSA589831:VSA589853 WBW589831:WBW589853 WLS589831:WLS589853 WVO589831:WVO589853 G655367:G655389 JC655367:JC655389 SY655367:SY655389 ACU655367:ACU655389 AMQ655367:AMQ655389 AWM655367:AWM655389 BGI655367:BGI655389 BQE655367:BQE655389 CAA655367:CAA655389 CJW655367:CJW655389 CTS655367:CTS655389 DDO655367:DDO655389 DNK655367:DNK655389 DXG655367:DXG655389 EHC655367:EHC655389 EQY655367:EQY655389 FAU655367:FAU655389 FKQ655367:FKQ655389 FUM655367:FUM655389 GEI655367:GEI655389 GOE655367:GOE655389 GYA655367:GYA655389 HHW655367:HHW655389 HRS655367:HRS655389 IBO655367:IBO655389 ILK655367:ILK655389 IVG655367:IVG655389 JFC655367:JFC655389 JOY655367:JOY655389 JYU655367:JYU655389 KIQ655367:KIQ655389 KSM655367:KSM655389 LCI655367:LCI655389 LME655367:LME655389 LWA655367:LWA655389 MFW655367:MFW655389 MPS655367:MPS655389 MZO655367:MZO655389 NJK655367:NJK655389 NTG655367:NTG655389 ODC655367:ODC655389 OMY655367:OMY655389 OWU655367:OWU655389 PGQ655367:PGQ655389 PQM655367:PQM655389 QAI655367:QAI655389 QKE655367:QKE655389 QUA655367:QUA655389 RDW655367:RDW655389 RNS655367:RNS655389 RXO655367:RXO655389 SHK655367:SHK655389 SRG655367:SRG655389 TBC655367:TBC655389 TKY655367:TKY655389 TUU655367:TUU655389 UEQ655367:UEQ655389 UOM655367:UOM655389 UYI655367:UYI655389 VIE655367:VIE655389 VSA655367:VSA655389 WBW655367:WBW655389 WLS655367:WLS655389 WVO655367:WVO655389 G720903:G720925 JC720903:JC720925 SY720903:SY720925 ACU720903:ACU720925 AMQ720903:AMQ720925 AWM720903:AWM720925 BGI720903:BGI720925 BQE720903:BQE720925 CAA720903:CAA720925 CJW720903:CJW720925 CTS720903:CTS720925 DDO720903:DDO720925 DNK720903:DNK720925 DXG720903:DXG720925 EHC720903:EHC720925 EQY720903:EQY720925 FAU720903:FAU720925 FKQ720903:FKQ720925 FUM720903:FUM720925 GEI720903:GEI720925 GOE720903:GOE720925 GYA720903:GYA720925 HHW720903:HHW720925 HRS720903:HRS720925 IBO720903:IBO720925 ILK720903:ILK720925 IVG720903:IVG720925 JFC720903:JFC720925 JOY720903:JOY720925 JYU720903:JYU720925 KIQ720903:KIQ720925 KSM720903:KSM720925 LCI720903:LCI720925 LME720903:LME720925 LWA720903:LWA720925 MFW720903:MFW720925 MPS720903:MPS720925 MZO720903:MZO720925 NJK720903:NJK720925 NTG720903:NTG720925 ODC720903:ODC720925 OMY720903:OMY720925 OWU720903:OWU720925 PGQ720903:PGQ720925 PQM720903:PQM720925 QAI720903:QAI720925 QKE720903:QKE720925 QUA720903:QUA720925 RDW720903:RDW720925 RNS720903:RNS720925 RXO720903:RXO720925 SHK720903:SHK720925 SRG720903:SRG720925 TBC720903:TBC720925 TKY720903:TKY720925 TUU720903:TUU720925 UEQ720903:UEQ720925 UOM720903:UOM720925 UYI720903:UYI720925 VIE720903:VIE720925 VSA720903:VSA720925 WBW720903:WBW720925 WLS720903:WLS720925 WVO720903:WVO720925 G786439:G786461 JC786439:JC786461 SY786439:SY786461 ACU786439:ACU786461 AMQ786439:AMQ786461 AWM786439:AWM786461 BGI786439:BGI786461 BQE786439:BQE786461 CAA786439:CAA786461 CJW786439:CJW786461 CTS786439:CTS786461 DDO786439:DDO786461 DNK786439:DNK786461 DXG786439:DXG786461 EHC786439:EHC786461 EQY786439:EQY786461 FAU786439:FAU786461 FKQ786439:FKQ786461 FUM786439:FUM786461 GEI786439:GEI786461 GOE786439:GOE786461 GYA786439:GYA786461 HHW786439:HHW786461 HRS786439:HRS786461 IBO786439:IBO786461 ILK786439:ILK786461 IVG786439:IVG786461 JFC786439:JFC786461 JOY786439:JOY786461 JYU786439:JYU786461 KIQ786439:KIQ786461 KSM786439:KSM786461 LCI786439:LCI786461 LME786439:LME786461 LWA786439:LWA786461 MFW786439:MFW786461 MPS786439:MPS786461 MZO786439:MZO786461 NJK786439:NJK786461 NTG786439:NTG786461 ODC786439:ODC786461 OMY786439:OMY786461 OWU786439:OWU786461 PGQ786439:PGQ786461 PQM786439:PQM786461 QAI786439:QAI786461 QKE786439:QKE786461 QUA786439:QUA786461 RDW786439:RDW786461 RNS786439:RNS786461 RXO786439:RXO786461 SHK786439:SHK786461 SRG786439:SRG786461 TBC786439:TBC786461 TKY786439:TKY786461 TUU786439:TUU786461 UEQ786439:UEQ786461 UOM786439:UOM786461 UYI786439:UYI786461 VIE786439:VIE786461 VSA786439:VSA786461 WBW786439:WBW786461 WLS786439:WLS786461 WVO786439:WVO786461 G851975:G851997 JC851975:JC851997 SY851975:SY851997 ACU851975:ACU851997 AMQ851975:AMQ851997 AWM851975:AWM851997 BGI851975:BGI851997 BQE851975:BQE851997 CAA851975:CAA851997 CJW851975:CJW851997 CTS851975:CTS851997 DDO851975:DDO851997 DNK851975:DNK851997 DXG851975:DXG851997 EHC851975:EHC851997 EQY851975:EQY851997 FAU851975:FAU851997 FKQ851975:FKQ851997 FUM851975:FUM851997 GEI851975:GEI851997 GOE851975:GOE851997 GYA851975:GYA851997 HHW851975:HHW851997 HRS851975:HRS851997 IBO851975:IBO851997 ILK851975:ILK851997 IVG851975:IVG851997 JFC851975:JFC851997 JOY851975:JOY851997 JYU851975:JYU851997 KIQ851975:KIQ851997 KSM851975:KSM851997 LCI851975:LCI851997 LME851975:LME851997 LWA851975:LWA851997 MFW851975:MFW851997 MPS851975:MPS851997 MZO851975:MZO851997 NJK851975:NJK851997 NTG851975:NTG851997 ODC851975:ODC851997 OMY851975:OMY851997 OWU851975:OWU851997 PGQ851975:PGQ851997 PQM851975:PQM851997 QAI851975:QAI851997 QKE851975:QKE851997 QUA851975:QUA851997 RDW851975:RDW851997 RNS851975:RNS851997 RXO851975:RXO851997 SHK851975:SHK851997 SRG851975:SRG851997 TBC851975:TBC851997 TKY851975:TKY851997 TUU851975:TUU851997 UEQ851975:UEQ851997 UOM851975:UOM851997 UYI851975:UYI851997 VIE851975:VIE851997 VSA851975:VSA851997 WBW851975:WBW851997 WLS851975:WLS851997 WVO851975:WVO851997 G917511:G917533 JC917511:JC917533 SY917511:SY917533 ACU917511:ACU917533 AMQ917511:AMQ917533 AWM917511:AWM917533 BGI917511:BGI917533 BQE917511:BQE917533 CAA917511:CAA917533 CJW917511:CJW917533 CTS917511:CTS917533 DDO917511:DDO917533 DNK917511:DNK917533 DXG917511:DXG917533 EHC917511:EHC917533 EQY917511:EQY917533 FAU917511:FAU917533 FKQ917511:FKQ917533 FUM917511:FUM917533 GEI917511:GEI917533 GOE917511:GOE917533 GYA917511:GYA917533 HHW917511:HHW917533 HRS917511:HRS917533 IBO917511:IBO917533 ILK917511:ILK917533 IVG917511:IVG917533 JFC917511:JFC917533 JOY917511:JOY917533 JYU917511:JYU917533 KIQ917511:KIQ917533 KSM917511:KSM917533 LCI917511:LCI917533 LME917511:LME917533 LWA917511:LWA917533 MFW917511:MFW917533 MPS917511:MPS917533 MZO917511:MZO917533 NJK917511:NJK917533 NTG917511:NTG917533 ODC917511:ODC917533 OMY917511:OMY917533 OWU917511:OWU917533 PGQ917511:PGQ917533 PQM917511:PQM917533 QAI917511:QAI917533 QKE917511:QKE917533 QUA917511:QUA917533 RDW917511:RDW917533 RNS917511:RNS917533 RXO917511:RXO917533 SHK917511:SHK917533 SRG917511:SRG917533 TBC917511:TBC917533 TKY917511:TKY917533 TUU917511:TUU917533 UEQ917511:UEQ917533 UOM917511:UOM917533 UYI917511:UYI917533 VIE917511:VIE917533 VSA917511:VSA917533 WBW917511:WBW917533 WLS917511:WLS917533 WVO917511:WVO917533 G983047:G983069 JC983047:JC983069 SY983047:SY983069 ACU983047:ACU983069 AMQ983047:AMQ983069 AWM983047:AWM983069 BGI983047:BGI983069 BQE983047:BQE983069 CAA983047:CAA983069 CJW983047:CJW983069 CTS983047:CTS983069 DDO983047:DDO983069 DNK983047:DNK983069 DXG983047:DXG983069 EHC983047:EHC983069 EQY983047:EQY983069 FAU983047:FAU983069 FKQ983047:FKQ983069 FUM983047:FUM983069 GEI983047:GEI983069 GOE983047:GOE983069 GYA983047:GYA983069 HHW983047:HHW983069 HRS983047:HRS983069 IBO983047:IBO983069 ILK983047:ILK983069 IVG983047:IVG983069 JFC983047:JFC983069 JOY983047:JOY983069 JYU983047:JYU983069 KIQ983047:KIQ983069 KSM983047:KSM983069 LCI983047:LCI983069 LME983047:LME983069 LWA983047:LWA983069 MFW983047:MFW983069 MPS983047:MPS983069 MZO983047:MZO983069 NJK983047:NJK983069 NTG983047:NTG983069 ODC983047:ODC983069 OMY983047:OMY983069 OWU983047:OWU983069 PGQ983047:PGQ983069 PQM983047:PQM983069 QAI983047:QAI983069 QKE983047:QKE983069 QUA983047:QUA983069 RDW983047:RDW983069 RNS983047:RNS983069 RXO983047:RXO983069 SHK983047:SHK983069 SRG983047:SRG983069 TBC983047:TBC983069 TKY983047:TKY983069 TUU983047:TUU983069 UEQ983047:UEQ983069 UOM983047:UOM983069 UYI983047:UYI983069 VIE983047:VIE983069 VSA983047:VSA983069 WBW983047:WBW983069 WLS983047:WLS983069 WVO983047:WVO983069 C7:C19 IY7:IY19 SU7:SU19 ACQ7:ACQ19 AMM7:AMM19 AWI7:AWI19 BGE7:BGE19 BQA7:BQA19 BZW7:BZW19 CJS7:CJS19 CTO7:CTO19 DDK7:DDK19 DNG7:DNG19 DXC7:DXC19 EGY7:EGY19 EQU7:EQU19 FAQ7:FAQ19 FKM7:FKM19 FUI7:FUI19 GEE7:GEE19 GOA7:GOA19 GXW7:GXW19 HHS7:HHS19 HRO7:HRO19 IBK7:IBK19 ILG7:ILG19 IVC7:IVC19 JEY7:JEY19 JOU7:JOU19 JYQ7:JYQ19 KIM7:KIM19 KSI7:KSI19 LCE7:LCE19 LMA7:LMA19 LVW7:LVW19 MFS7:MFS19 MPO7:MPO19 MZK7:MZK19 NJG7:NJG19 NTC7:NTC19 OCY7:OCY19 OMU7:OMU19 OWQ7:OWQ19 PGM7:PGM19 PQI7:PQI19 QAE7:QAE19 QKA7:QKA19 QTW7:QTW19 RDS7:RDS19 RNO7:RNO19 RXK7:RXK19 SHG7:SHG19 SRC7:SRC19 TAY7:TAY19 TKU7:TKU19 TUQ7:TUQ19 UEM7:UEM19 UOI7:UOI19 UYE7:UYE19 VIA7:VIA19 VRW7:VRW19 WBS7:WBS19 WLO7:WLO19 WVK7:WVK19 C65543:C65555 IY65543:IY65555 SU65543:SU65555 ACQ65543:ACQ65555 AMM65543:AMM65555 AWI65543:AWI65555 BGE65543:BGE65555 BQA65543:BQA65555 BZW65543:BZW65555 CJS65543:CJS65555 CTO65543:CTO65555 DDK65543:DDK65555 DNG65543:DNG65555 DXC65543:DXC65555 EGY65543:EGY65555 EQU65543:EQU65555 FAQ65543:FAQ65555 FKM65543:FKM65555 FUI65543:FUI65555 GEE65543:GEE65555 GOA65543:GOA65555 GXW65543:GXW65555 HHS65543:HHS65555 HRO65543:HRO65555 IBK65543:IBK65555 ILG65543:ILG65555 IVC65543:IVC65555 JEY65543:JEY65555 JOU65543:JOU65555 JYQ65543:JYQ65555 KIM65543:KIM65555 KSI65543:KSI65555 LCE65543:LCE65555 LMA65543:LMA65555 LVW65543:LVW65555 MFS65543:MFS65555 MPO65543:MPO65555 MZK65543:MZK65555 NJG65543:NJG65555 NTC65543:NTC65555 OCY65543:OCY65555 OMU65543:OMU65555 OWQ65543:OWQ65555 PGM65543:PGM65555 PQI65543:PQI65555 QAE65543:QAE65555 QKA65543:QKA65555 QTW65543:QTW65555 RDS65543:RDS65555 RNO65543:RNO65555 RXK65543:RXK65555 SHG65543:SHG65555 SRC65543:SRC65555 TAY65543:TAY65555 TKU65543:TKU65555 TUQ65543:TUQ65555 UEM65543:UEM65555 UOI65543:UOI65555 UYE65543:UYE65555 VIA65543:VIA65555 VRW65543:VRW65555 WBS65543:WBS65555 WLO65543:WLO65555 WVK65543:WVK65555 C131079:C131091 IY131079:IY131091 SU131079:SU131091 ACQ131079:ACQ131091 AMM131079:AMM131091 AWI131079:AWI131091 BGE131079:BGE131091 BQA131079:BQA131091 BZW131079:BZW131091 CJS131079:CJS131091 CTO131079:CTO131091 DDK131079:DDK131091 DNG131079:DNG131091 DXC131079:DXC131091 EGY131079:EGY131091 EQU131079:EQU131091 FAQ131079:FAQ131091 FKM131079:FKM131091 FUI131079:FUI131091 GEE131079:GEE131091 GOA131079:GOA131091 GXW131079:GXW131091 HHS131079:HHS131091 HRO131079:HRO131091 IBK131079:IBK131091 ILG131079:ILG131091 IVC131079:IVC131091 JEY131079:JEY131091 JOU131079:JOU131091 JYQ131079:JYQ131091 KIM131079:KIM131091 KSI131079:KSI131091 LCE131079:LCE131091 LMA131079:LMA131091 LVW131079:LVW131091 MFS131079:MFS131091 MPO131079:MPO131091 MZK131079:MZK131091 NJG131079:NJG131091 NTC131079:NTC131091 OCY131079:OCY131091 OMU131079:OMU131091 OWQ131079:OWQ131091 PGM131079:PGM131091 PQI131079:PQI131091 QAE131079:QAE131091 QKA131079:QKA131091 QTW131079:QTW131091 RDS131079:RDS131091 RNO131079:RNO131091 RXK131079:RXK131091 SHG131079:SHG131091 SRC131079:SRC131091 TAY131079:TAY131091 TKU131079:TKU131091 TUQ131079:TUQ131091 UEM131079:UEM131091 UOI131079:UOI131091 UYE131079:UYE131091 VIA131079:VIA131091 VRW131079:VRW131091 WBS131079:WBS131091 WLO131079:WLO131091 WVK131079:WVK131091 C196615:C196627 IY196615:IY196627 SU196615:SU196627 ACQ196615:ACQ196627 AMM196615:AMM196627 AWI196615:AWI196627 BGE196615:BGE196627 BQA196615:BQA196627 BZW196615:BZW196627 CJS196615:CJS196627 CTO196615:CTO196627 DDK196615:DDK196627 DNG196615:DNG196627 DXC196615:DXC196627 EGY196615:EGY196627 EQU196615:EQU196627 FAQ196615:FAQ196627 FKM196615:FKM196627 FUI196615:FUI196627 GEE196615:GEE196627 GOA196615:GOA196627 GXW196615:GXW196627 HHS196615:HHS196627 HRO196615:HRO196627 IBK196615:IBK196627 ILG196615:ILG196627 IVC196615:IVC196627 JEY196615:JEY196627 JOU196615:JOU196627 JYQ196615:JYQ196627 KIM196615:KIM196627 KSI196615:KSI196627 LCE196615:LCE196627 LMA196615:LMA196627 LVW196615:LVW196627 MFS196615:MFS196627 MPO196615:MPO196627 MZK196615:MZK196627 NJG196615:NJG196627 NTC196615:NTC196627 OCY196615:OCY196627 OMU196615:OMU196627 OWQ196615:OWQ196627 PGM196615:PGM196627 PQI196615:PQI196627 QAE196615:QAE196627 QKA196615:QKA196627 QTW196615:QTW196627 RDS196615:RDS196627 RNO196615:RNO196627 RXK196615:RXK196627 SHG196615:SHG196627 SRC196615:SRC196627 TAY196615:TAY196627 TKU196615:TKU196627 TUQ196615:TUQ196627 UEM196615:UEM196627 UOI196615:UOI196627 UYE196615:UYE196627 VIA196615:VIA196627 VRW196615:VRW196627 WBS196615:WBS196627 WLO196615:WLO196627 WVK196615:WVK196627 C262151:C262163 IY262151:IY262163 SU262151:SU262163 ACQ262151:ACQ262163 AMM262151:AMM262163 AWI262151:AWI262163 BGE262151:BGE262163 BQA262151:BQA262163 BZW262151:BZW262163 CJS262151:CJS262163 CTO262151:CTO262163 DDK262151:DDK262163 DNG262151:DNG262163 DXC262151:DXC262163 EGY262151:EGY262163 EQU262151:EQU262163 FAQ262151:FAQ262163 FKM262151:FKM262163 FUI262151:FUI262163 GEE262151:GEE262163 GOA262151:GOA262163 GXW262151:GXW262163 HHS262151:HHS262163 HRO262151:HRO262163 IBK262151:IBK262163 ILG262151:ILG262163 IVC262151:IVC262163 JEY262151:JEY262163 JOU262151:JOU262163 JYQ262151:JYQ262163 KIM262151:KIM262163 KSI262151:KSI262163 LCE262151:LCE262163 LMA262151:LMA262163 LVW262151:LVW262163 MFS262151:MFS262163 MPO262151:MPO262163 MZK262151:MZK262163 NJG262151:NJG262163 NTC262151:NTC262163 OCY262151:OCY262163 OMU262151:OMU262163 OWQ262151:OWQ262163 PGM262151:PGM262163 PQI262151:PQI262163 QAE262151:QAE262163 QKA262151:QKA262163 QTW262151:QTW262163 RDS262151:RDS262163 RNO262151:RNO262163 RXK262151:RXK262163 SHG262151:SHG262163 SRC262151:SRC262163 TAY262151:TAY262163 TKU262151:TKU262163 TUQ262151:TUQ262163 UEM262151:UEM262163 UOI262151:UOI262163 UYE262151:UYE262163 VIA262151:VIA262163 VRW262151:VRW262163 WBS262151:WBS262163 WLO262151:WLO262163 WVK262151:WVK262163 C327687:C327699 IY327687:IY327699 SU327687:SU327699 ACQ327687:ACQ327699 AMM327687:AMM327699 AWI327687:AWI327699 BGE327687:BGE327699 BQA327687:BQA327699 BZW327687:BZW327699 CJS327687:CJS327699 CTO327687:CTO327699 DDK327687:DDK327699 DNG327687:DNG327699 DXC327687:DXC327699 EGY327687:EGY327699 EQU327687:EQU327699 FAQ327687:FAQ327699 FKM327687:FKM327699 FUI327687:FUI327699 GEE327687:GEE327699 GOA327687:GOA327699 GXW327687:GXW327699 HHS327687:HHS327699 HRO327687:HRO327699 IBK327687:IBK327699 ILG327687:ILG327699 IVC327687:IVC327699 JEY327687:JEY327699 JOU327687:JOU327699 JYQ327687:JYQ327699 KIM327687:KIM327699 KSI327687:KSI327699 LCE327687:LCE327699 LMA327687:LMA327699 LVW327687:LVW327699 MFS327687:MFS327699 MPO327687:MPO327699 MZK327687:MZK327699 NJG327687:NJG327699 NTC327687:NTC327699 OCY327687:OCY327699 OMU327687:OMU327699 OWQ327687:OWQ327699 PGM327687:PGM327699 PQI327687:PQI327699 QAE327687:QAE327699 QKA327687:QKA327699 QTW327687:QTW327699 RDS327687:RDS327699 RNO327687:RNO327699 RXK327687:RXK327699 SHG327687:SHG327699 SRC327687:SRC327699 TAY327687:TAY327699 TKU327687:TKU327699 TUQ327687:TUQ327699 UEM327687:UEM327699 UOI327687:UOI327699 UYE327687:UYE327699 VIA327687:VIA327699 VRW327687:VRW327699 WBS327687:WBS327699 WLO327687:WLO327699 WVK327687:WVK327699 C393223:C393235 IY393223:IY393235 SU393223:SU393235 ACQ393223:ACQ393235 AMM393223:AMM393235 AWI393223:AWI393235 BGE393223:BGE393235 BQA393223:BQA393235 BZW393223:BZW393235 CJS393223:CJS393235 CTO393223:CTO393235 DDK393223:DDK393235 DNG393223:DNG393235 DXC393223:DXC393235 EGY393223:EGY393235 EQU393223:EQU393235 FAQ393223:FAQ393235 FKM393223:FKM393235 FUI393223:FUI393235 GEE393223:GEE393235 GOA393223:GOA393235 GXW393223:GXW393235 HHS393223:HHS393235 HRO393223:HRO393235 IBK393223:IBK393235 ILG393223:ILG393235 IVC393223:IVC393235 JEY393223:JEY393235 JOU393223:JOU393235 JYQ393223:JYQ393235 KIM393223:KIM393235 KSI393223:KSI393235 LCE393223:LCE393235 LMA393223:LMA393235 LVW393223:LVW393235 MFS393223:MFS393235 MPO393223:MPO393235 MZK393223:MZK393235 NJG393223:NJG393235 NTC393223:NTC393235 OCY393223:OCY393235 OMU393223:OMU393235 OWQ393223:OWQ393235 PGM393223:PGM393235 PQI393223:PQI393235 QAE393223:QAE393235 QKA393223:QKA393235 QTW393223:QTW393235 RDS393223:RDS393235 RNO393223:RNO393235 RXK393223:RXK393235 SHG393223:SHG393235 SRC393223:SRC393235 TAY393223:TAY393235 TKU393223:TKU393235 TUQ393223:TUQ393235 UEM393223:UEM393235 UOI393223:UOI393235 UYE393223:UYE393235 VIA393223:VIA393235 VRW393223:VRW393235 WBS393223:WBS393235 WLO393223:WLO393235 WVK393223:WVK393235 C458759:C458771 IY458759:IY458771 SU458759:SU458771 ACQ458759:ACQ458771 AMM458759:AMM458771 AWI458759:AWI458771 BGE458759:BGE458771 BQA458759:BQA458771 BZW458759:BZW458771 CJS458759:CJS458771 CTO458759:CTO458771 DDK458759:DDK458771 DNG458759:DNG458771 DXC458759:DXC458771 EGY458759:EGY458771 EQU458759:EQU458771 FAQ458759:FAQ458771 FKM458759:FKM458771 FUI458759:FUI458771 GEE458759:GEE458771 GOA458759:GOA458771 GXW458759:GXW458771 HHS458759:HHS458771 HRO458759:HRO458771 IBK458759:IBK458771 ILG458759:ILG458771 IVC458759:IVC458771 JEY458759:JEY458771 JOU458759:JOU458771 JYQ458759:JYQ458771 KIM458759:KIM458771 KSI458759:KSI458771 LCE458759:LCE458771 LMA458759:LMA458771 LVW458759:LVW458771 MFS458759:MFS458771 MPO458759:MPO458771 MZK458759:MZK458771 NJG458759:NJG458771 NTC458759:NTC458771 OCY458759:OCY458771 OMU458759:OMU458771 OWQ458759:OWQ458771 PGM458759:PGM458771 PQI458759:PQI458771 QAE458759:QAE458771 QKA458759:QKA458771 QTW458759:QTW458771 RDS458759:RDS458771 RNO458759:RNO458771 RXK458759:RXK458771 SHG458759:SHG458771 SRC458759:SRC458771 TAY458759:TAY458771 TKU458759:TKU458771 TUQ458759:TUQ458771 UEM458759:UEM458771 UOI458759:UOI458771 UYE458759:UYE458771 VIA458759:VIA458771 VRW458759:VRW458771 WBS458759:WBS458771 WLO458759:WLO458771 WVK458759:WVK458771 C524295:C524307 IY524295:IY524307 SU524295:SU524307 ACQ524295:ACQ524307 AMM524295:AMM524307 AWI524295:AWI524307 BGE524295:BGE524307 BQA524295:BQA524307 BZW524295:BZW524307 CJS524295:CJS524307 CTO524295:CTO524307 DDK524295:DDK524307 DNG524295:DNG524307 DXC524295:DXC524307 EGY524295:EGY524307 EQU524295:EQU524307 FAQ524295:FAQ524307 FKM524295:FKM524307 FUI524295:FUI524307 GEE524295:GEE524307 GOA524295:GOA524307 GXW524295:GXW524307 HHS524295:HHS524307 HRO524295:HRO524307 IBK524295:IBK524307 ILG524295:ILG524307 IVC524295:IVC524307 JEY524295:JEY524307 JOU524295:JOU524307 JYQ524295:JYQ524307 KIM524295:KIM524307 KSI524295:KSI524307 LCE524295:LCE524307 LMA524295:LMA524307 LVW524295:LVW524307 MFS524295:MFS524307 MPO524295:MPO524307 MZK524295:MZK524307 NJG524295:NJG524307 NTC524295:NTC524307 OCY524295:OCY524307 OMU524295:OMU524307 OWQ524295:OWQ524307 PGM524295:PGM524307 PQI524295:PQI524307 QAE524295:QAE524307 QKA524295:QKA524307 QTW524295:QTW524307 RDS524295:RDS524307 RNO524295:RNO524307 RXK524295:RXK524307 SHG524295:SHG524307 SRC524295:SRC524307 TAY524295:TAY524307 TKU524295:TKU524307 TUQ524295:TUQ524307 UEM524295:UEM524307 UOI524295:UOI524307 UYE524295:UYE524307 VIA524295:VIA524307 VRW524295:VRW524307 WBS524295:WBS524307 WLO524295:WLO524307 WVK524295:WVK524307 C589831:C589843 IY589831:IY589843 SU589831:SU589843 ACQ589831:ACQ589843 AMM589831:AMM589843 AWI589831:AWI589843 BGE589831:BGE589843 BQA589831:BQA589843 BZW589831:BZW589843 CJS589831:CJS589843 CTO589831:CTO589843 DDK589831:DDK589843 DNG589831:DNG589843 DXC589831:DXC589843 EGY589831:EGY589843 EQU589831:EQU589843 FAQ589831:FAQ589843 FKM589831:FKM589843 FUI589831:FUI589843 GEE589831:GEE589843 GOA589831:GOA589843 GXW589831:GXW589843 HHS589831:HHS589843 HRO589831:HRO589843 IBK589831:IBK589843 ILG589831:ILG589843 IVC589831:IVC589843 JEY589831:JEY589843 JOU589831:JOU589843 JYQ589831:JYQ589843 KIM589831:KIM589843 KSI589831:KSI589843 LCE589831:LCE589843 LMA589831:LMA589843 LVW589831:LVW589843 MFS589831:MFS589843 MPO589831:MPO589843 MZK589831:MZK589843 NJG589831:NJG589843 NTC589831:NTC589843 OCY589831:OCY589843 OMU589831:OMU589843 OWQ589831:OWQ589843 PGM589831:PGM589843 PQI589831:PQI589843 QAE589831:QAE589843 QKA589831:QKA589843 QTW589831:QTW589843 RDS589831:RDS589843 RNO589831:RNO589843 RXK589831:RXK589843 SHG589831:SHG589843 SRC589831:SRC589843 TAY589831:TAY589843 TKU589831:TKU589843 TUQ589831:TUQ589843 UEM589831:UEM589843 UOI589831:UOI589843 UYE589831:UYE589843 VIA589831:VIA589843 VRW589831:VRW589843 WBS589831:WBS589843 WLO589831:WLO589843 WVK589831:WVK589843 C655367:C655379 IY655367:IY655379 SU655367:SU655379 ACQ655367:ACQ655379 AMM655367:AMM655379 AWI655367:AWI655379 BGE655367:BGE655379 BQA655367:BQA655379 BZW655367:BZW655379 CJS655367:CJS655379 CTO655367:CTO655379 DDK655367:DDK655379 DNG655367:DNG655379 DXC655367:DXC655379 EGY655367:EGY655379 EQU655367:EQU655379 FAQ655367:FAQ655379 FKM655367:FKM655379 FUI655367:FUI655379 GEE655367:GEE655379 GOA655367:GOA655379 GXW655367:GXW655379 HHS655367:HHS655379 HRO655367:HRO655379 IBK655367:IBK655379 ILG655367:ILG655379 IVC655367:IVC655379 JEY655367:JEY655379 JOU655367:JOU655379 JYQ655367:JYQ655379 KIM655367:KIM655379 KSI655367:KSI655379 LCE655367:LCE655379 LMA655367:LMA655379 LVW655367:LVW655379 MFS655367:MFS655379 MPO655367:MPO655379 MZK655367:MZK655379 NJG655367:NJG655379 NTC655367:NTC655379 OCY655367:OCY655379 OMU655367:OMU655379 OWQ655367:OWQ655379 PGM655367:PGM655379 PQI655367:PQI655379 QAE655367:QAE655379 QKA655367:QKA655379 QTW655367:QTW655379 RDS655367:RDS655379 RNO655367:RNO655379 RXK655367:RXK655379 SHG655367:SHG655379 SRC655367:SRC655379 TAY655367:TAY655379 TKU655367:TKU655379 TUQ655367:TUQ655379 UEM655367:UEM655379 UOI655367:UOI655379 UYE655367:UYE655379 VIA655367:VIA655379 VRW655367:VRW655379 WBS655367:WBS655379 WLO655367:WLO655379 WVK655367:WVK655379 C720903:C720915 IY720903:IY720915 SU720903:SU720915 ACQ720903:ACQ720915 AMM720903:AMM720915 AWI720903:AWI720915 BGE720903:BGE720915 BQA720903:BQA720915 BZW720903:BZW720915 CJS720903:CJS720915 CTO720903:CTO720915 DDK720903:DDK720915 DNG720903:DNG720915 DXC720903:DXC720915 EGY720903:EGY720915 EQU720903:EQU720915 FAQ720903:FAQ720915 FKM720903:FKM720915 FUI720903:FUI720915 GEE720903:GEE720915 GOA720903:GOA720915 GXW720903:GXW720915 HHS720903:HHS720915 HRO720903:HRO720915 IBK720903:IBK720915 ILG720903:ILG720915 IVC720903:IVC720915 JEY720903:JEY720915 JOU720903:JOU720915 JYQ720903:JYQ720915 KIM720903:KIM720915 KSI720903:KSI720915 LCE720903:LCE720915 LMA720903:LMA720915 LVW720903:LVW720915 MFS720903:MFS720915 MPO720903:MPO720915 MZK720903:MZK720915 NJG720903:NJG720915 NTC720903:NTC720915 OCY720903:OCY720915 OMU720903:OMU720915 OWQ720903:OWQ720915 PGM720903:PGM720915 PQI720903:PQI720915 QAE720903:QAE720915 QKA720903:QKA720915 QTW720903:QTW720915 RDS720903:RDS720915 RNO720903:RNO720915 RXK720903:RXK720915 SHG720903:SHG720915 SRC720903:SRC720915 TAY720903:TAY720915 TKU720903:TKU720915 TUQ720903:TUQ720915 UEM720903:UEM720915 UOI720903:UOI720915 UYE720903:UYE720915 VIA720903:VIA720915 VRW720903:VRW720915 WBS720903:WBS720915 WLO720903:WLO720915 WVK720903:WVK720915 C786439:C786451 IY786439:IY786451 SU786439:SU786451 ACQ786439:ACQ786451 AMM786439:AMM786451 AWI786439:AWI786451 BGE786439:BGE786451 BQA786439:BQA786451 BZW786439:BZW786451 CJS786439:CJS786451 CTO786439:CTO786451 DDK786439:DDK786451 DNG786439:DNG786451 DXC786439:DXC786451 EGY786439:EGY786451 EQU786439:EQU786451 FAQ786439:FAQ786451 FKM786439:FKM786451 FUI786439:FUI786451 GEE786439:GEE786451 GOA786439:GOA786451 GXW786439:GXW786451 HHS786439:HHS786451 HRO786439:HRO786451 IBK786439:IBK786451 ILG786439:ILG786451 IVC786439:IVC786451 JEY786439:JEY786451 JOU786439:JOU786451 JYQ786439:JYQ786451 KIM786439:KIM786451 KSI786439:KSI786451 LCE786439:LCE786451 LMA786439:LMA786451 LVW786439:LVW786451 MFS786439:MFS786451 MPO786439:MPO786451 MZK786439:MZK786451 NJG786439:NJG786451 NTC786439:NTC786451 OCY786439:OCY786451 OMU786439:OMU786451 OWQ786439:OWQ786451 PGM786439:PGM786451 PQI786439:PQI786451 QAE786439:QAE786451 QKA786439:QKA786451 QTW786439:QTW786451 RDS786439:RDS786451 RNO786439:RNO786451 RXK786439:RXK786451 SHG786439:SHG786451 SRC786439:SRC786451 TAY786439:TAY786451 TKU786439:TKU786451 TUQ786439:TUQ786451 UEM786439:UEM786451 UOI786439:UOI786451 UYE786439:UYE786451 VIA786439:VIA786451 VRW786439:VRW786451 WBS786439:WBS786451 WLO786439:WLO786451 WVK786439:WVK786451 C851975:C851987 IY851975:IY851987 SU851975:SU851987 ACQ851975:ACQ851987 AMM851975:AMM851987 AWI851975:AWI851987 BGE851975:BGE851987 BQA851975:BQA851987 BZW851975:BZW851987 CJS851975:CJS851987 CTO851975:CTO851987 DDK851975:DDK851987 DNG851975:DNG851987 DXC851975:DXC851987 EGY851975:EGY851987 EQU851975:EQU851987 FAQ851975:FAQ851987 FKM851975:FKM851987 FUI851975:FUI851987 GEE851975:GEE851987 GOA851975:GOA851987 GXW851975:GXW851987 HHS851975:HHS851987 HRO851975:HRO851987 IBK851975:IBK851987 ILG851975:ILG851987 IVC851975:IVC851987 JEY851975:JEY851987 JOU851975:JOU851987 JYQ851975:JYQ851987 KIM851975:KIM851987 KSI851975:KSI851987 LCE851975:LCE851987 LMA851975:LMA851987 LVW851975:LVW851987 MFS851975:MFS851987 MPO851975:MPO851987 MZK851975:MZK851987 NJG851975:NJG851987 NTC851975:NTC851987 OCY851975:OCY851987 OMU851975:OMU851987 OWQ851975:OWQ851987 PGM851975:PGM851987 PQI851975:PQI851987 QAE851975:QAE851987 QKA851975:QKA851987 QTW851975:QTW851987 RDS851975:RDS851987 RNO851975:RNO851987 RXK851975:RXK851987 SHG851975:SHG851987 SRC851975:SRC851987 TAY851975:TAY851987 TKU851975:TKU851987 TUQ851975:TUQ851987 UEM851975:UEM851987 UOI851975:UOI851987 UYE851975:UYE851987 VIA851975:VIA851987 VRW851975:VRW851987 WBS851975:WBS851987 WLO851975:WLO851987 WVK851975:WVK851987 C917511:C917523 IY917511:IY917523 SU917511:SU917523 ACQ917511:ACQ917523 AMM917511:AMM917523 AWI917511:AWI917523 BGE917511:BGE917523 BQA917511:BQA917523 BZW917511:BZW917523 CJS917511:CJS917523 CTO917511:CTO917523 DDK917511:DDK917523 DNG917511:DNG917523 DXC917511:DXC917523 EGY917511:EGY917523 EQU917511:EQU917523 FAQ917511:FAQ917523 FKM917511:FKM917523 FUI917511:FUI917523 GEE917511:GEE917523 GOA917511:GOA917523 GXW917511:GXW917523 HHS917511:HHS917523 HRO917511:HRO917523 IBK917511:IBK917523 ILG917511:ILG917523 IVC917511:IVC917523 JEY917511:JEY917523 JOU917511:JOU917523 JYQ917511:JYQ917523 KIM917511:KIM917523 KSI917511:KSI917523 LCE917511:LCE917523 LMA917511:LMA917523 LVW917511:LVW917523 MFS917511:MFS917523 MPO917511:MPO917523 MZK917511:MZK917523 NJG917511:NJG917523 NTC917511:NTC917523 OCY917511:OCY917523 OMU917511:OMU917523 OWQ917511:OWQ917523 PGM917511:PGM917523 PQI917511:PQI917523 QAE917511:QAE917523 QKA917511:QKA917523 QTW917511:QTW917523 RDS917511:RDS917523 RNO917511:RNO917523 RXK917511:RXK917523 SHG917511:SHG917523 SRC917511:SRC917523 TAY917511:TAY917523 TKU917511:TKU917523 TUQ917511:TUQ917523 UEM917511:UEM917523 UOI917511:UOI917523 UYE917511:UYE917523 VIA917511:VIA917523 VRW917511:VRW917523 WBS917511:WBS917523 WLO917511:WLO917523 WVK917511:WVK917523 C983047:C983059 IY983047:IY983059 SU983047:SU983059 ACQ983047:ACQ983059 AMM983047:AMM983059 AWI983047:AWI983059 BGE983047:BGE983059 BQA983047:BQA983059 BZW983047:BZW983059 CJS983047:CJS983059 CTO983047:CTO983059 DDK983047:DDK983059 DNG983047:DNG983059 DXC983047:DXC983059 EGY983047:EGY983059 EQU983047:EQU983059 FAQ983047:FAQ983059 FKM983047:FKM983059 FUI983047:FUI983059 GEE983047:GEE983059 GOA983047:GOA983059 GXW983047:GXW983059 HHS983047:HHS983059 HRO983047:HRO983059 IBK983047:IBK983059 ILG983047:ILG983059 IVC983047:IVC983059 JEY983047:JEY983059 JOU983047:JOU983059 JYQ983047:JYQ983059 KIM983047:KIM983059 KSI983047:KSI983059 LCE983047:LCE983059 LMA983047:LMA983059 LVW983047:LVW983059 MFS983047:MFS983059 MPO983047:MPO983059 MZK983047:MZK983059 NJG983047:NJG983059 NTC983047:NTC983059 OCY983047:OCY983059 OMU983047:OMU983059 OWQ983047:OWQ983059 PGM983047:PGM983059 PQI983047:PQI983059 QAE983047:QAE983059 QKA983047:QKA983059 QTW983047:QTW983059 RDS983047:RDS983059 RNO983047:RNO983059 RXK983047:RXK983059 SHG983047:SHG983059 SRC983047:SRC983059 TAY983047:TAY983059 TKU983047:TKU983059 TUQ983047:TUQ983059 UEM983047:UEM983059 UOI983047:UOI983059 UYE983047:UYE983059 VIA983047:VIA983059 VRW983047:VRW983059 WBS983047:WBS983059 WLO983047:WLO983059 WVK983047:WVK983059" xr:uid="{54CD6491-D73C-49ED-BE28-0CCB381AB141}">
      <formula1>0</formula1>
      <formula2>999999999999</formula2>
    </dataValidation>
  </dataValidations>
  <printOptions horizontalCentered="1" verticalCentered="1"/>
  <pageMargins left="0" right="0" top="0" bottom="0" header="0.51181102362204722" footer="0.15748031496062992"/>
  <pageSetup paperSize="9" scale="55" orientation="landscape" r:id="rId1"/>
  <headerFooter scaleWithDoc="0" alignWithMargins="0"/>
  <drawing r:id="rId2"/>
  <extLst>
    <ext xmlns:x14="http://schemas.microsoft.com/office/spreadsheetml/2009/9/main" uri="{CCE6A557-97BC-4b89-ADB6-D9C93CAAB3DF}">
      <x14:dataValidations xmlns:xm="http://schemas.microsoft.com/office/excel/2006/main" count="1">
        <x14:dataValidation type="whole" allowBlank="1" showInputMessage="1" showErrorMessage="1" errorTitle="ERRORE NEL DATO IMMESSO" error="INSERIRE SOLO NUMERI INTERI" xr:uid="{FE8C31D3-501A-4438-A6B5-CDDB79CB8D68}">
          <x14:formula1>
            <xm:f>-999999999999</xm:f>
          </x14:formula1>
          <x14:formula2>
            <xm:f>999999999999</xm:f>
          </x14:formula2>
          <xm:sqref>C20 IY20 SU20 ACQ20 AMM20 AWI20 BGE20 BQA20 BZW20 CJS20 CTO20 DDK20 DNG20 DXC20 EGY20 EQU20 FAQ20 FKM20 FUI20 GEE20 GOA20 GXW20 HHS20 HRO20 IBK20 ILG20 IVC20 JEY20 JOU20 JYQ20 KIM20 KSI20 LCE20 LMA20 LVW20 MFS20 MPO20 MZK20 NJG20 NTC20 OCY20 OMU20 OWQ20 PGM20 PQI20 QAE20 QKA20 QTW20 RDS20 RNO20 RXK20 SHG20 SRC20 TAY20 TKU20 TUQ20 UEM20 UOI20 UYE20 VIA20 VRW20 WBS20 WLO20 WVK20 C65556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C131092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C196628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C262164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C327700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C393236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C458772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C524308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C589844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C655380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C720916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C786452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C851988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C917524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C983060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C43 IY43 SU43 ACQ43 AMM43 AWI43 BGE43 BQA43 BZW43 CJS43 CTO43 DDK43 DNG43 DXC43 EGY43 EQU43 FAQ43 FKM43 FUI43 GEE43 GOA43 GXW43 HHS43 HRO43 IBK43 ILG43 IVC43 JEY43 JOU43 JYQ43 KIM43 KSI43 LCE43 LMA43 LVW43 MFS43 MPO43 MZK43 NJG43 NTC43 OCY43 OMU43 OWQ43 PGM43 PQI43 QAE43 QKA43 QTW43 RDS43 RNO43 RXK43 SHG43 SRC43 TAY43 TKU43 TUQ43 UEM43 UOI43 UYE43 VIA43 VRW43 WBS43 WLO43 WVK43 C65579 IY65579 SU65579 ACQ65579 AMM65579 AWI65579 BGE65579 BQA65579 BZW65579 CJS65579 CTO65579 DDK65579 DNG65579 DXC65579 EGY65579 EQU65579 FAQ65579 FKM65579 FUI65579 GEE65579 GOA65579 GXW65579 HHS65579 HRO65579 IBK65579 ILG65579 IVC65579 JEY65579 JOU65579 JYQ65579 KIM65579 KSI65579 LCE65579 LMA65579 LVW65579 MFS65579 MPO65579 MZK65579 NJG65579 NTC65579 OCY65579 OMU65579 OWQ65579 PGM65579 PQI65579 QAE65579 QKA65579 QTW65579 RDS65579 RNO65579 RXK65579 SHG65579 SRC65579 TAY65579 TKU65579 TUQ65579 UEM65579 UOI65579 UYE65579 VIA65579 VRW65579 WBS65579 WLO65579 WVK65579 C131115 IY131115 SU131115 ACQ131115 AMM131115 AWI131115 BGE131115 BQA131115 BZW131115 CJS131115 CTO131115 DDK131115 DNG131115 DXC131115 EGY131115 EQU131115 FAQ131115 FKM131115 FUI131115 GEE131115 GOA131115 GXW131115 HHS131115 HRO131115 IBK131115 ILG131115 IVC131115 JEY131115 JOU131115 JYQ131115 KIM131115 KSI131115 LCE131115 LMA131115 LVW131115 MFS131115 MPO131115 MZK131115 NJG131115 NTC131115 OCY131115 OMU131115 OWQ131115 PGM131115 PQI131115 QAE131115 QKA131115 QTW131115 RDS131115 RNO131115 RXK131115 SHG131115 SRC131115 TAY131115 TKU131115 TUQ131115 UEM131115 UOI131115 UYE131115 VIA131115 VRW131115 WBS131115 WLO131115 WVK131115 C196651 IY196651 SU196651 ACQ196651 AMM196651 AWI196651 BGE196651 BQA196651 BZW196651 CJS196651 CTO196651 DDK196651 DNG196651 DXC196651 EGY196651 EQU196651 FAQ196651 FKM196651 FUI196651 GEE196651 GOA196651 GXW196651 HHS196651 HRO196651 IBK196651 ILG196651 IVC196651 JEY196651 JOU196651 JYQ196651 KIM196651 KSI196651 LCE196651 LMA196651 LVW196651 MFS196651 MPO196651 MZK196651 NJG196651 NTC196651 OCY196651 OMU196651 OWQ196651 PGM196651 PQI196651 QAE196651 QKA196651 QTW196651 RDS196651 RNO196651 RXK196651 SHG196651 SRC196651 TAY196651 TKU196651 TUQ196651 UEM196651 UOI196651 UYE196651 VIA196651 VRW196651 WBS196651 WLO196651 WVK196651 C262187 IY262187 SU262187 ACQ262187 AMM262187 AWI262187 BGE262187 BQA262187 BZW262187 CJS262187 CTO262187 DDK262187 DNG262187 DXC262187 EGY262187 EQU262187 FAQ262187 FKM262187 FUI262187 GEE262187 GOA262187 GXW262187 HHS262187 HRO262187 IBK262187 ILG262187 IVC262187 JEY262187 JOU262187 JYQ262187 KIM262187 KSI262187 LCE262187 LMA262187 LVW262187 MFS262187 MPO262187 MZK262187 NJG262187 NTC262187 OCY262187 OMU262187 OWQ262187 PGM262187 PQI262187 QAE262187 QKA262187 QTW262187 RDS262187 RNO262187 RXK262187 SHG262187 SRC262187 TAY262187 TKU262187 TUQ262187 UEM262187 UOI262187 UYE262187 VIA262187 VRW262187 WBS262187 WLO262187 WVK262187 C327723 IY327723 SU327723 ACQ327723 AMM327723 AWI327723 BGE327723 BQA327723 BZW327723 CJS327723 CTO327723 DDK327723 DNG327723 DXC327723 EGY327723 EQU327723 FAQ327723 FKM327723 FUI327723 GEE327723 GOA327723 GXW327723 HHS327723 HRO327723 IBK327723 ILG327723 IVC327723 JEY327723 JOU327723 JYQ327723 KIM327723 KSI327723 LCE327723 LMA327723 LVW327723 MFS327723 MPO327723 MZK327723 NJG327723 NTC327723 OCY327723 OMU327723 OWQ327723 PGM327723 PQI327723 QAE327723 QKA327723 QTW327723 RDS327723 RNO327723 RXK327723 SHG327723 SRC327723 TAY327723 TKU327723 TUQ327723 UEM327723 UOI327723 UYE327723 VIA327723 VRW327723 WBS327723 WLO327723 WVK327723 C393259 IY393259 SU393259 ACQ393259 AMM393259 AWI393259 BGE393259 BQA393259 BZW393259 CJS393259 CTO393259 DDK393259 DNG393259 DXC393259 EGY393259 EQU393259 FAQ393259 FKM393259 FUI393259 GEE393259 GOA393259 GXW393259 HHS393259 HRO393259 IBK393259 ILG393259 IVC393259 JEY393259 JOU393259 JYQ393259 KIM393259 KSI393259 LCE393259 LMA393259 LVW393259 MFS393259 MPO393259 MZK393259 NJG393259 NTC393259 OCY393259 OMU393259 OWQ393259 PGM393259 PQI393259 QAE393259 QKA393259 QTW393259 RDS393259 RNO393259 RXK393259 SHG393259 SRC393259 TAY393259 TKU393259 TUQ393259 UEM393259 UOI393259 UYE393259 VIA393259 VRW393259 WBS393259 WLO393259 WVK393259 C458795 IY458795 SU458795 ACQ458795 AMM458795 AWI458795 BGE458795 BQA458795 BZW458795 CJS458795 CTO458795 DDK458795 DNG458795 DXC458795 EGY458795 EQU458795 FAQ458795 FKM458795 FUI458795 GEE458795 GOA458795 GXW458795 HHS458795 HRO458795 IBK458795 ILG458795 IVC458795 JEY458795 JOU458795 JYQ458795 KIM458795 KSI458795 LCE458795 LMA458795 LVW458795 MFS458795 MPO458795 MZK458795 NJG458795 NTC458795 OCY458795 OMU458795 OWQ458795 PGM458795 PQI458795 QAE458795 QKA458795 QTW458795 RDS458795 RNO458795 RXK458795 SHG458795 SRC458795 TAY458795 TKU458795 TUQ458795 UEM458795 UOI458795 UYE458795 VIA458795 VRW458795 WBS458795 WLO458795 WVK458795 C524331 IY524331 SU524331 ACQ524331 AMM524331 AWI524331 BGE524331 BQA524331 BZW524331 CJS524331 CTO524331 DDK524331 DNG524331 DXC524331 EGY524331 EQU524331 FAQ524331 FKM524331 FUI524331 GEE524331 GOA524331 GXW524331 HHS524331 HRO524331 IBK524331 ILG524331 IVC524331 JEY524331 JOU524331 JYQ524331 KIM524331 KSI524331 LCE524331 LMA524331 LVW524331 MFS524331 MPO524331 MZK524331 NJG524331 NTC524331 OCY524331 OMU524331 OWQ524331 PGM524331 PQI524331 QAE524331 QKA524331 QTW524331 RDS524331 RNO524331 RXK524331 SHG524331 SRC524331 TAY524331 TKU524331 TUQ524331 UEM524331 UOI524331 UYE524331 VIA524331 VRW524331 WBS524331 WLO524331 WVK524331 C589867 IY589867 SU589867 ACQ589867 AMM589867 AWI589867 BGE589867 BQA589867 BZW589867 CJS589867 CTO589867 DDK589867 DNG589867 DXC589867 EGY589867 EQU589867 FAQ589867 FKM589867 FUI589867 GEE589867 GOA589867 GXW589867 HHS589867 HRO589867 IBK589867 ILG589867 IVC589867 JEY589867 JOU589867 JYQ589867 KIM589867 KSI589867 LCE589867 LMA589867 LVW589867 MFS589867 MPO589867 MZK589867 NJG589867 NTC589867 OCY589867 OMU589867 OWQ589867 PGM589867 PQI589867 QAE589867 QKA589867 QTW589867 RDS589867 RNO589867 RXK589867 SHG589867 SRC589867 TAY589867 TKU589867 TUQ589867 UEM589867 UOI589867 UYE589867 VIA589867 VRW589867 WBS589867 WLO589867 WVK589867 C655403 IY655403 SU655403 ACQ655403 AMM655403 AWI655403 BGE655403 BQA655403 BZW655403 CJS655403 CTO655403 DDK655403 DNG655403 DXC655403 EGY655403 EQU655403 FAQ655403 FKM655403 FUI655403 GEE655403 GOA655403 GXW655403 HHS655403 HRO655403 IBK655403 ILG655403 IVC655403 JEY655403 JOU655403 JYQ655403 KIM655403 KSI655403 LCE655403 LMA655403 LVW655403 MFS655403 MPO655403 MZK655403 NJG655403 NTC655403 OCY655403 OMU655403 OWQ655403 PGM655403 PQI655403 QAE655403 QKA655403 QTW655403 RDS655403 RNO655403 RXK655403 SHG655403 SRC655403 TAY655403 TKU655403 TUQ655403 UEM655403 UOI655403 UYE655403 VIA655403 VRW655403 WBS655403 WLO655403 WVK655403 C720939 IY720939 SU720939 ACQ720939 AMM720939 AWI720939 BGE720939 BQA720939 BZW720939 CJS720939 CTO720939 DDK720939 DNG720939 DXC720939 EGY720939 EQU720939 FAQ720939 FKM720939 FUI720939 GEE720939 GOA720939 GXW720939 HHS720939 HRO720939 IBK720939 ILG720939 IVC720939 JEY720939 JOU720939 JYQ720939 KIM720939 KSI720939 LCE720939 LMA720939 LVW720939 MFS720939 MPO720939 MZK720939 NJG720939 NTC720939 OCY720939 OMU720939 OWQ720939 PGM720939 PQI720939 QAE720939 QKA720939 QTW720939 RDS720939 RNO720939 RXK720939 SHG720939 SRC720939 TAY720939 TKU720939 TUQ720939 UEM720939 UOI720939 UYE720939 VIA720939 VRW720939 WBS720939 WLO720939 WVK720939 C786475 IY786475 SU786475 ACQ786475 AMM786475 AWI786475 BGE786475 BQA786475 BZW786475 CJS786475 CTO786475 DDK786475 DNG786475 DXC786475 EGY786475 EQU786475 FAQ786475 FKM786475 FUI786475 GEE786475 GOA786475 GXW786475 HHS786475 HRO786475 IBK786475 ILG786475 IVC786475 JEY786475 JOU786475 JYQ786475 KIM786475 KSI786475 LCE786475 LMA786475 LVW786475 MFS786475 MPO786475 MZK786475 NJG786475 NTC786475 OCY786475 OMU786475 OWQ786475 PGM786475 PQI786475 QAE786475 QKA786475 QTW786475 RDS786475 RNO786475 RXK786475 SHG786475 SRC786475 TAY786475 TKU786475 TUQ786475 UEM786475 UOI786475 UYE786475 VIA786475 VRW786475 WBS786475 WLO786475 WVK786475 C852011 IY852011 SU852011 ACQ852011 AMM852011 AWI852011 BGE852011 BQA852011 BZW852011 CJS852011 CTO852011 DDK852011 DNG852011 DXC852011 EGY852011 EQU852011 FAQ852011 FKM852011 FUI852011 GEE852011 GOA852011 GXW852011 HHS852011 HRO852011 IBK852011 ILG852011 IVC852011 JEY852011 JOU852011 JYQ852011 KIM852011 KSI852011 LCE852011 LMA852011 LVW852011 MFS852011 MPO852011 MZK852011 NJG852011 NTC852011 OCY852011 OMU852011 OWQ852011 PGM852011 PQI852011 QAE852011 QKA852011 QTW852011 RDS852011 RNO852011 RXK852011 SHG852011 SRC852011 TAY852011 TKU852011 TUQ852011 UEM852011 UOI852011 UYE852011 VIA852011 VRW852011 WBS852011 WLO852011 WVK852011 C917547 IY917547 SU917547 ACQ917547 AMM917547 AWI917547 BGE917547 BQA917547 BZW917547 CJS917547 CTO917547 DDK917547 DNG917547 DXC917547 EGY917547 EQU917547 FAQ917547 FKM917547 FUI917547 GEE917547 GOA917547 GXW917547 HHS917547 HRO917547 IBK917547 ILG917547 IVC917547 JEY917547 JOU917547 JYQ917547 KIM917547 KSI917547 LCE917547 LMA917547 LVW917547 MFS917547 MPO917547 MZK917547 NJG917547 NTC917547 OCY917547 OMU917547 OWQ917547 PGM917547 PQI917547 QAE917547 QKA917547 QTW917547 RDS917547 RNO917547 RXK917547 SHG917547 SRC917547 TAY917547 TKU917547 TUQ917547 UEM917547 UOI917547 UYE917547 VIA917547 VRW917547 WBS917547 WLO917547 WVK917547 C983083 IY983083 SU983083 ACQ983083 AMM983083 AWI983083 BGE983083 BQA983083 BZW983083 CJS983083 CTO983083 DDK983083 DNG983083 DXC983083 EGY983083 EQU983083 FAQ983083 FKM983083 FUI983083 GEE983083 GOA983083 GXW983083 HHS983083 HRO983083 IBK983083 ILG983083 IVC983083 JEY983083 JOU983083 JYQ983083 KIM983083 KSI983083 LCE983083 LMA983083 LVW983083 MFS983083 MPO983083 MZK983083 NJG983083 NTC983083 OCY983083 OMU983083 OWQ983083 PGM983083 PQI983083 QAE983083 QKA983083 QTW983083 RDS983083 RNO983083 RXK983083 SHG983083 SRC983083 TAY983083 TKU983083 TUQ983083 UEM983083 UOI983083 UYE983083 VIA983083 VRW983083 WBS983083 WLO983083 WVK983083 C53:C54 IY53:IY54 SU53:SU54 ACQ53:ACQ54 AMM53:AMM54 AWI53:AWI54 BGE53:BGE54 BQA53:BQA54 BZW53:BZW54 CJS53:CJS54 CTO53:CTO54 DDK53:DDK54 DNG53:DNG54 DXC53:DXC54 EGY53:EGY54 EQU53:EQU54 FAQ53:FAQ54 FKM53:FKM54 FUI53:FUI54 GEE53:GEE54 GOA53:GOA54 GXW53:GXW54 HHS53:HHS54 HRO53:HRO54 IBK53:IBK54 ILG53:ILG54 IVC53:IVC54 JEY53:JEY54 JOU53:JOU54 JYQ53:JYQ54 KIM53:KIM54 KSI53:KSI54 LCE53:LCE54 LMA53:LMA54 LVW53:LVW54 MFS53:MFS54 MPO53:MPO54 MZK53:MZK54 NJG53:NJG54 NTC53:NTC54 OCY53:OCY54 OMU53:OMU54 OWQ53:OWQ54 PGM53:PGM54 PQI53:PQI54 QAE53:QAE54 QKA53:QKA54 QTW53:QTW54 RDS53:RDS54 RNO53:RNO54 RXK53:RXK54 SHG53:SHG54 SRC53:SRC54 TAY53:TAY54 TKU53:TKU54 TUQ53:TUQ54 UEM53:UEM54 UOI53:UOI54 UYE53:UYE54 VIA53:VIA54 VRW53:VRW54 WBS53:WBS54 WLO53:WLO54 WVK53:WVK54 C65589:C65590 IY65589:IY65590 SU65589:SU65590 ACQ65589:ACQ65590 AMM65589:AMM65590 AWI65589:AWI65590 BGE65589:BGE65590 BQA65589:BQA65590 BZW65589:BZW65590 CJS65589:CJS65590 CTO65589:CTO65590 DDK65589:DDK65590 DNG65589:DNG65590 DXC65589:DXC65590 EGY65589:EGY65590 EQU65589:EQU65590 FAQ65589:FAQ65590 FKM65589:FKM65590 FUI65589:FUI65590 GEE65589:GEE65590 GOA65589:GOA65590 GXW65589:GXW65590 HHS65589:HHS65590 HRO65589:HRO65590 IBK65589:IBK65590 ILG65589:ILG65590 IVC65589:IVC65590 JEY65589:JEY65590 JOU65589:JOU65590 JYQ65589:JYQ65590 KIM65589:KIM65590 KSI65589:KSI65590 LCE65589:LCE65590 LMA65589:LMA65590 LVW65589:LVW65590 MFS65589:MFS65590 MPO65589:MPO65590 MZK65589:MZK65590 NJG65589:NJG65590 NTC65589:NTC65590 OCY65589:OCY65590 OMU65589:OMU65590 OWQ65589:OWQ65590 PGM65589:PGM65590 PQI65589:PQI65590 QAE65589:QAE65590 QKA65589:QKA65590 QTW65589:QTW65590 RDS65589:RDS65590 RNO65589:RNO65590 RXK65589:RXK65590 SHG65589:SHG65590 SRC65589:SRC65590 TAY65589:TAY65590 TKU65589:TKU65590 TUQ65589:TUQ65590 UEM65589:UEM65590 UOI65589:UOI65590 UYE65589:UYE65590 VIA65589:VIA65590 VRW65589:VRW65590 WBS65589:WBS65590 WLO65589:WLO65590 WVK65589:WVK65590 C131125:C131126 IY131125:IY131126 SU131125:SU131126 ACQ131125:ACQ131126 AMM131125:AMM131126 AWI131125:AWI131126 BGE131125:BGE131126 BQA131125:BQA131126 BZW131125:BZW131126 CJS131125:CJS131126 CTO131125:CTO131126 DDK131125:DDK131126 DNG131125:DNG131126 DXC131125:DXC131126 EGY131125:EGY131126 EQU131125:EQU131126 FAQ131125:FAQ131126 FKM131125:FKM131126 FUI131125:FUI131126 GEE131125:GEE131126 GOA131125:GOA131126 GXW131125:GXW131126 HHS131125:HHS131126 HRO131125:HRO131126 IBK131125:IBK131126 ILG131125:ILG131126 IVC131125:IVC131126 JEY131125:JEY131126 JOU131125:JOU131126 JYQ131125:JYQ131126 KIM131125:KIM131126 KSI131125:KSI131126 LCE131125:LCE131126 LMA131125:LMA131126 LVW131125:LVW131126 MFS131125:MFS131126 MPO131125:MPO131126 MZK131125:MZK131126 NJG131125:NJG131126 NTC131125:NTC131126 OCY131125:OCY131126 OMU131125:OMU131126 OWQ131125:OWQ131126 PGM131125:PGM131126 PQI131125:PQI131126 QAE131125:QAE131126 QKA131125:QKA131126 QTW131125:QTW131126 RDS131125:RDS131126 RNO131125:RNO131126 RXK131125:RXK131126 SHG131125:SHG131126 SRC131125:SRC131126 TAY131125:TAY131126 TKU131125:TKU131126 TUQ131125:TUQ131126 UEM131125:UEM131126 UOI131125:UOI131126 UYE131125:UYE131126 VIA131125:VIA131126 VRW131125:VRW131126 WBS131125:WBS131126 WLO131125:WLO131126 WVK131125:WVK131126 C196661:C196662 IY196661:IY196662 SU196661:SU196662 ACQ196661:ACQ196662 AMM196661:AMM196662 AWI196661:AWI196662 BGE196661:BGE196662 BQA196661:BQA196662 BZW196661:BZW196662 CJS196661:CJS196662 CTO196661:CTO196662 DDK196661:DDK196662 DNG196661:DNG196662 DXC196661:DXC196662 EGY196661:EGY196662 EQU196661:EQU196662 FAQ196661:FAQ196662 FKM196661:FKM196662 FUI196661:FUI196662 GEE196661:GEE196662 GOA196661:GOA196662 GXW196661:GXW196662 HHS196661:HHS196662 HRO196661:HRO196662 IBK196661:IBK196662 ILG196661:ILG196662 IVC196661:IVC196662 JEY196661:JEY196662 JOU196661:JOU196662 JYQ196661:JYQ196662 KIM196661:KIM196662 KSI196661:KSI196662 LCE196661:LCE196662 LMA196661:LMA196662 LVW196661:LVW196662 MFS196661:MFS196662 MPO196661:MPO196662 MZK196661:MZK196662 NJG196661:NJG196662 NTC196661:NTC196662 OCY196661:OCY196662 OMU196661:OMU196662 OWQ196661:OWQ196662 PGM196661:PGM196662 PQI196661:PQI196662 QAE196661:QAE196662 QKA196661:QKA196662 QTW196661:QTW196662 RDS196661:RDS196662 RNO196661:RNO196662 RXK196661:RXK196662 SHG196661:SHG196662 SRC196661:SRC196662 TAY196661:TAY196662 TKU196661:TKU196662 TUQ196661:TUQ196662 UEM196661:UEM196662 UOI196661:UOI196662 UYE196661:UYE196662 VIA196661:VIA196662 VRW196661:VRW196662 WBS196661:WBS196662 WLO196661:WLO196662 WVK196661:WVK196662 C262197:C262198 IY262197:IY262198 SU262197:SU262198 ACQ262197:ACQ262198 AMM262197:AMM262198 AWI262197:AWI262198 BGE262197:BGE262198 BQA262197:BQA262198 BZW262197:BZW262198 CJS262197:CJS262198 CTO262197:CTO262198 DDK262197:DDK262198 DNG262197:DNG262198 DXC262197:DXC262198 EGY262197:EGY262198 EQU262197:EQU262198 FAQ262197:FAQ262198 FKM262197:FKM262198 FUI262197:FUI262198 GEE262197:GEE262198 GOA262197:GOA262198 GXW262197:GXW262198 HHS262197:HHS262198 HRO262197:HRO262198 IBK262197:IBK262198 ILG262197:ILG262198 IVC262197:IVC262198 JEY262197:JEY262198 JOU262197:JOU262198 JYQ262197:JYQ262198 KIM262197:KIM262198 KSI262197:KSI262198 LCE262197:LCE262198 LMA262197:LMA262198 LVW262197:LVW262198 MFS262197:MFS262198 MPO262197:MPO262198 MZK262197:MZK262198 NJG262197:NJG262198 NTC262197:NTC262198 OCY262197:OCY262198 OMU262197:OMU262198 OWQ262197:OWQ262198 PGM262197:PGM262198 PQI262197:PQI262198 QAE262197:QAE262198 QKA262197:QKA262198 QTW262197:QTW262198 RDS262197:RDS262198 RNO262197:RNO262198 RXK262197:RXK262198 SHG262197:SHG262198 SRC262197:SRC262198 TAY262197:TAY262198 TKU262197:TKU262198 TUQ262197:TUQ262198 UEM262197:UEM262198 UOI262197:UOI262198 UYE262197:UYE262198 VIA262197:VIA262198 VRW262197:VRW262198 WBS262197:WBS262198 WLO262197:WLO262198 WVK262197:WVK262198 C327733:C327734 IY327733:IY327734 SU327733:SU327734 ACQ327733:ACQ327734 AMM327733:AMM327734 AWI327733:AWI327734 BGE327733:BGE327734 BQA327733:BQA327734 BZW327733:BZW327734 CJS327733:CJS327734 CTO327733:CTO327734 DDK327733:DDK327734 DNG327733:DNG327734 DXC327733:DXC327734 EGY327733:EGY327734 EQU327733:EQU327734 FAQ327733:FAQ327734 FKM327733:FKM327734 FUI327733:FUI327734 GEE327733:GEE327734 GOA327733:GOA327734 GXW327733:GXW327734 HHS327733:HHS327734 HRO327733:HRO327734 IBK327733:IBK327734 ILG327733:ILG327734 IVC327733:IVC327734 JEY327733:JEY327734 JOU327733:JOU327734 JYQ327733:JYQ327734 KIM327733:KIM327734 KSI327733:KSI327734 LCE327733:LCE327734 LMA327733:LMA327734 LVW327733:LVW327734 MFS327733:MFS327734 MPO327733:MPO327734 MZK327733:MZK327734 NJG327733:NJG327734 NTC327733:NTC327734 OCY327733:OCY327734 OMU327733:OMU327734 OWQ327733:OWQ327734 PGM327733:PGM327734 PQI327733:PQI327734 QAE327733:QAE327734 QKA327733:QKA327734 QTW327733:QTW327734 RDS327733:RDS327734 RNO327733:RNO327734 RXK327733:RXK327734 SHG327733:SHG327734 SRC327733:SRC327734 TAY327733:TAY327734 TKU327733:TKU327734 TUQ327733:TUQ327734 UEM327733:UEM327734 UOI327733:UOI327734 UYE327733:UYE327734 VIA327733:VIA327734 VRW327733:VRW327734 WBS327733:WBS327734 WLO327733:WLO327734 WVK327733:WVK327734 C393269:C393270 IY393269:IY393270 SU393269:SU393270 ACQ393269:ACQ393270 AMM393269:AMM393270 AWI393269:AWI393270 BGE393269:BGE393270 BQA393269:BQA393270 BZW393269:BZW393270 CJS393269:CJS393270 CTO393269:CTO393270 DDK393269:DDK393270 DNG393269:DNG393270 DXC393269:DXC393270 EGY393269:EGY393270 EQU393269:EQU393270 FAQ393269:FAQ393270 FKM393269:FKM393270 FUI393269:FUI393270 GEE393269:GEE393270 GOA393269:GOA393270 GXW393269:GXW393270 HHS393269:HHS393270 HRO393269:HRO393270 IBK393269:IBK393270 ILG393269:ILG393270 IVC393269:IVC393270 JEY393269:JEY393270 JOU393269:JOU393270 JYQ393269:JYQ393270 KIM393269:KIM393270 KSI393269:KSI393270 LCE393269:LCE393270 LMA393269:LMA393270 LVW393269:LVW393270 MFS393269:MFS393270 MPO393269:MPO393270 MZK393269:MZK393270 NJG393269:NJG393270 NTC393269:NTC393270 OCY393269:OCY393270 OMU393269:OMU393270 OWQ393269:OWQ393270 PGM393269:PGM393270 PQI393269:PQI393270 QAE393269:QAE393270 QKA393269:QKA393270 QTW393269:QTW393270 RDS393269:RDS393270 RNO393269:RNO393270 RXK393269:RXK393270 SHG393269:SHG393270 SRC393269:SRC393270 TAY393269:TAY393270 TKU393269:TKU393270 TUQ393269:TUQ393270 UEM393269:UEM393270 UOI393269:UOI393270 UYE393269:UYE393270 VIA393269:VIA393270 VRW393269:VRW393270 WBS393269:WBS393270 WLO393269:WLO393270 WVK393269:WVK393270 C458805:C458806 IY458805:IY458806 SU458805:SU458806 ACQ458805:ACQ458806 AMM458805:AMM458806 AWI458805:AWI458806 BGE458805:BGE458806 BQA458805:BQA458806 BZW458805:BZW458806 CJS458805:CJS458806 CTO458805:CTO458806 DDK458805:DDK458806 DNG458805:DNG458806 DXC458805:DXC458806 EGY458805:EGY458806 EQU458805:EQU458806 FAQ458805:FAQ458806 FKM458805:FKM458806 FUI458805:FUI458806 GEE458805:GEE458806 GOA458805:GOA458806 GXW458805:GXW458806 HHS458805:HHS458806 HRO458805:HRO458806 IBK458805:IBK458806 ILG458805:ILG458806 IVC458805:IVC458806 JEY458805:JEY458806 JOU458805:JOU458806 JYQ458805:JYQ458806 KIM458805:KIM458806 KSI458805:KSI458806 LCE458805:LCE458806 LMA458805:LMA458806 LVW458805:LVW458806 MFS458805:MFS458806 MPO458805:MPO458806 MZK458805:MZK458806 NJG458805:NJG458806 NTC458805:NTC458806 OCY458805:OCY458806 OMU458805:OMU458806 OWQ458805:OWQ458806 PGM458805:PGM458806 PQI458805:PQI458806 QAE458805:QAE458806 QKA458805:QKA458806 QTW458805:QTW458806 RDS458805:RDS458806 RNO458805:RNO458806 RXK458805:RXK458806 SHG458805:SHG458806 SRC458805:SRC458806 TAY458805:TAY458806 TKU458805:TKU458806 TUQ458805:TUQ458806 UEM458805:UEM458806 UOI458805:UOI458806 UYE458805:UYE458806 VIA458805:VIA458806 VRW458805:VRW458806 WBS458805:WBS458806 WLO458805:WLO458806 WVK458805:WVK458806 C524341:C524342 IY524341:IY524342 SU524341:SU524342 ACQ524341:ACQ524342 AMM524341:AMM524342 AWI524341:AWI524342 BGE524341:BGE524342 BQA524341:BQA524342 BZW524341:BZW524342 CJS524341:CJS524342 CTO524341:CTO524342 DDK524341:DDK524342 DNG524341:DNG524342 DXC524341:DXC524342 EGY524341:EGY524342 EQU524341:EQU524342 FAQ524341:FAQ524342 FKM524341:FKM524342 FUI524341:FUI524342 GEE524341:GEE524342 GOA524341:GOA524342 GXW524341:GXW524342 HHS524341:HHS524342 HRO524341:HRO524342 IBK524341:IBK524342 ILG524341:ILG524342 IVC524341:IVC524342 JEY524341:JEY524342 JOU524341:JOU524342 JYQ524341:JYQ524342 KIM524341:KIM524342 KSI524341:KSI524342 LCE524341:LCE524342 LMA524341:LMA524342 LVW524341:LVW524342 MFS524341:MFS524342 MPO524341:MPO524342 MZK524341:MZK524342 NJG524341:NJG524342 NTC524341:NTC524342 OCY524341:OCY524342 OMU524341:OMU524342 OWQ524341:OWQ524342 PGM524341:PGM524342 PQI524341:PQI524342 QAE524341:QAE524342 QKA524341:QKA524342 QTW524341:QTW524342 RDS524341:RDS524342 RNO524341:RNO524342 RXK524341:RXK524342 SHG524341:SHG524342 SRC524341:SRC524342 TAY524341:TAY524342 TKU524341:TKU524342 TUQ524341:TUQ524342 UEM524341:UEM524342 UOI524341:UOI524342 UYE524341:UYE524342 VIA524341:VIA524342 VRW524341:VRW524342 WBS524341:WBS524342 WLO524341:WLO524342 WVK524341:WVK524342 C589877:C589878 IY589877:IY589878 SU589877:SU589878 ACQ589877:ACQ589878 AMM589877:AMM589878 AWI589877:AWI589878 BGE589877:BGE589878 BQA589877:BQA589878 BZW589877:BZW589878 CJS589877:CJS589878 CTO589877:CTO589878 DDK589877:DDK589878 DNG589877:DNG589878 DXC589877:DXC589878 EGY589877:EGY589878 EQU589877:EQU589878 FAQ589877:FAQ589878 FKM589877:FKM589878 FUI589877:FUI589878 GEE589877:GEE589878 GOA589877:GOA589878 GXW589877:GXW589878 HHS589877:HHS589878 HRO589877:HRO589878 IBK589877:IBK589878 ILG589877:ILG589878 IVC589877:IVC589878 JEY589877:JEY589878 JOU589877:JOU589878 JYQ589877:JYQ589878 KIM589877:KIM589878 KSI589877:KSI589878 LCE589877:LCE589878 LMA589877:LMA589878 LVW589877:LVW589878 MFS589877:MFS589878 MPO589877:MPO589878 MZK589877:MZK589878 NJG589877:NJG589878 NTC589877:NTC589878 OCY589877:OCY589878 OMU589877:OMU589878 OWQ589877:OWQ589878 PGM589877:PGM589878 PQI589877:PQI589878 QAE589877:QAE589878 QKA589877:QKA589878 QTW589877:QTW589878 RDS589877:RDS589878 RNO589877:RNO589878 RXK589877:RXK589878 SHG589877:SHG589878 SRC589877:SRC589878 TAY589877:TAY589878 TKU589877:TKU589878 TUQ589877:TUQ589878 UEM589877:UEM589878 UOI589877:UOI589878 UYE589877:UYE589878 VIA589877:VIA589878 VRW589877:VRW589878 WBS589877:WBS589878 WLO589877:WLO589878 WVK589877:WVK589878 C655413:C655414 IY655413:IY655414 SU655413:SU655414 ACQ655413:ACQ655414 AMM655413:AMM655414 AWI655413:AWI655414 BGE655413:BGE655414 BQA655413:BQA655414 BZW655413:BZW655414 CJS655413:CJS655414 CTO655413:CTO655414 DDK655413:DDK655414 DNG655413:DNG655414 DXC655413:DXC655414 EGY655413:EGY655414 EQU655413:EQU655414 FAQ655413:FAQ655414 FKM655413:FKM655414 FUI655413:FUI655414 GEE655413:GEE655414 GOA655413:GOA655414 GXW655413:GXW655414 HHS655413:HHS655414 HRO655413:HRO655414 IBK655413:IBK655414 ILG655413:ILG655414 IVC655413:IVC655414 JEY655413:JEY655414 JOU655413:JOU655414 JYQ655413:JYQ655414 KIM655413:KIM655414 KSI655413:KSI655414 LCE655413:LCE655414 LMA655413:LMA655414 LVW655413:LVW655414 MFS655413:MFS655414 MPO655413:MPO655414 MZK655413:MZK655414 NJG655413:NJG655414 NTC655413:NTC655414 OCY655413:OCY655414 OMU655413:OMU655414 OWQ655413:OWQ655414 PGM655413:PGM655414 PQI655413:PQI655414 QAE655413:QAE655414 QKA655413:QKA655414 QTW655413:QTW655414 RDS655413:RDS655414 RNO655413:RNO655414 RXK655413:RXK655414 SHG655413:SHG655414 SRC655413:SRC655414 TAY655413:TAY655414 TKU655413:TKU655414 TUQ655413:TUQ655414 UEM655413:UEM655414 UOI655413:UOI655414 UYE655413:UYE655414 VIA655413:VIA655414 VRW655413:VRW655414 WBS655413:WBS655414 WLO655413:WLO655414 WVK655413:WVK655414 C720949:C720950 IY720949:IY720950 SU720949:SU720950 ACQ720949:ACQ720950 AMM720949:AMM720950 AWI720949:AWI720950 BGE720949:BGE720950 BQA720949:BQA720950 BZW720949:BZW720950 CJS720949:CJS720950 CTO720949:CTO720950 DDK720949:DDK720950 DNG720949:DNG720950 DXC720949:DXC720950 EGY720949:EGY720950 EQU720949:EQU720950 FAQ720949:FAQ720950 FKM720949:FKM720950 FUI720949:FUI720950 GEE720949:GEE720950 GOA720949:GOA720950 GXW720949:GXW720950 HHS720949:HHS720950 HRO720949:HRO720950 IBK720949:IBK720950 ILG720949:ILG720950 IVC720949:IVC720950 JEY720949:JEY720950 JOU720949:JOU720950 JYQ720949:JYQ720950 KIM720949:KIM720950 KSI720949:KSI720950 LCE720949:LCE720950 LMA720949:LMA720950 LVW720949:LVW720950 MFS720949:MFS720950 MPO720949:MPO720950 MZK720949:MZK720950 NJG720949:NJG720950 NTC720949:NTC720950 OCY720949:OCY720950 OMU720949:OMU720950 OWQ720949:OWQ720950 PGM720949:PGM720950 PQI720949:PQI720950 QAE720949:QAE720950 QKA720949:QKA720950 QTW720949:QTW720950 RDS720949:RDS720950 RNO720949:RNO720950 RXK720949:RXK720950 SHG720949:SHG720950 SRC720949:SRC720950 TAY720949:TAY720950 TKU720949:TKU720950 TUQ720949:TUQ720950 UEM720949:UEM720950 UOI720949:UOI720950 UYE720949:UYE720950 VIA720949:VIA720950 VRW720949:VRW720950 WBS720949:WBS720950 WLO720949:WLO720950 WVK720949:WVK720950 C786485:C786486 IY786485:IY786486 SU786485:SU786486 ACQ786485:ACQ786486 AMM786485:AMM786486 AWI786485:AWI786486 BGE786485:BGE786486 BQA786485:BQA786486 BZW786485:BZW786486 CJS786485:CJS786486 CTO786485:CTO786486 DDK786485:DDK786486 DNG786485:DNG786486 DXC786485:DXC786486 EGY786485:EGY786486 EQU786485:EQU786486 FAQ786485:FAQ786486 FKM786485:FKM786486 FUI786485:FUI786486 GEE786485:GEE786486 GOA786485:GOA786486 GXW786485:GXW786486 HHS786485:HHS786486 HRO786485:HRO786486 IBK786485:IBK786486 ILG786485:ILG786486 IVC786485:IVC786486 JEY786485:JEY786486 JOU786485:JOU786486 JYQ786485:JYQ786486 KIM786485:KIM786486 KSI786485:KSI786486 LCE786485:LCE786486 LMA786485:LMA786486 LVW786485:LVW786486 MFS786485:MFS786486 MPO786485:MPO786486 MZK786485:MZK786486 NJG786485:NJG786486 NTC786485:NTC786486 OCY786485:OCY786486 OMU786485:OMU786486 OWQ786485:OWQ786486 PGM786485:PGM786486 PQI786485:PQI786486 QAE786485:QAE786486 QKA786485:QKA786486 QTW786485:QTW786486 RDS786485:RDS786486 RNO786485:RNO786486 RXK786485:RXK786486 SHG786485:SHG786486 SRC786485:SRC786486 TAY786485:TAY786486 TKU786485:TKU786486 TUQ786485:TUQ786486 UEM786485:UEM786486 UOI786485:UOI786486 UYE786485:UYE786486 VIA786485:VIA786486 VRW786485:VRW786486 WBS786485:WBS786486 WLO786485:WLO786486 WVK786485:WVK786486 C852021:C852022 IY852021:IY852022 SU852021:SU852022 ACQ852021:ACQ852022 AMM852021:AMM852022 AWI852021:AWI852022 BGE852021:BGE852022 BQA852021:BQA852022 BZW852021:BZW852022 CJS852021:CJS852022 CTO852021:CTO852022 DDK852021:DDK852022 DNG852021:DNG852022 DXC852021:DXC852022 EGY852021:EGY852022 EQU852021:EQU852022 FAQ852021:FAQ852022 FKM852021:FKM852022 FUI852021:FUI852022 GEE852021:GEE852022 GOA852021:GOA852022 GXW852021:GXW852022 HHS852021:HHS852022 HRO852021:HRO852022 IBK852021:IBK852022 ILG852021:ILG852022 IVC852021:IVC852022 JEY852021:JEY852022 JOU852021:JOU852022 JYQ852021:JYQ852022 KIM852021:KIM852022 KSI852021:KSI852022 LCE852021:LCE852022 LMA852021:LMA852022 LVW852021:LVW852022 MFS852021:MFS852022 MPO852021:MPO852022 MZK852021:MZK852022 NJG852021:NJG852022 NTC852021:NTC852022 OCY852021:OCY852022 OMU852021:OMU852022 OWQ852021:OWQ852022 PGM852021:PGM852022 PQI852021:PQI852022 QAE852021:QAE852022 QKA852021:QKA852022 QTW852021:QTW852022 RDS852021:RDS852022 RNO852021:RNO852022 RXK852021:RXK852022 SHG852021:SHG852022 SRC852021:SRC852022 TAY852021:TAY852022 TKU852021:TKU852022 TUQ852021:TUQ852022 UEM852021:UEM852022 UOI852021:UOI852022 UYE852021:UYE852022 VIA852021:VIA852022 VRW852021:VRW852022 WBS852021:WBS852022 WLO852021:WLO852022 WVK852021:WVK852022 C917557:C917558 IY917557:IY917558 SU917557:SU917558 ACQ917557:ACQ917558 AMM917557:AMM917558 AWI917557:AWI917558 BGE917557:BGE917558 BQA917557:BQA917558 BZW917557:BZW917558 CJS917557:CJS917558 CTO917557:CTO917558 DDK917557:DDK917558 DNG917557:DNG917558 DXC917557:DXC917558 EGY917557:EGY917558 EQU917557:EQU917558 FAQ917557:FAQ917558 FKM917557:FKM917558 FUI917557:FUI917558 GEE917557:GEE917558 GOA917557:GOA917558 GXW917557:GXW917558 HHS917557:HHS917558 HRO917557:HRO917558 IBK917557:IBK917558 ILG917557:ILG917558 IVC917557:IVC917558 JEY917557:JEY917558 JOU917557:JOU917558 JYQ917557:JYQ917558 KIM917557:KIM917558 KSI917557:KSI917558 LCE917557:LCE917558 LMA917557:LMA917558 LVW917557:LVW917558 MFS917557:MFS917558 MPO917557:MPO917558 MZK917557:MZK917558 NJG917557:NJG917558 NTC917557:NTC917558 OCY917557:OCY917558 OMU917557:OMU917558 OWQ917557:OWQ917558 PGM917557:PGM917558 PQI917557:PQI917558 QAE917557:QAE917558 QKA917557:QKA917558 QTW917557:QTW917558 RDS917557:RDS917558 RNO917557:RNO917558 RXK917557:RXK917558 SHG917557:SHG917558 SRC917557:SRC917558 TAY917557:TAY917558 TKU917557:TKU917558 TUQ917557:TUQ917558 UEM917557:UEM917558 UOI917557:UOI917558 UYE917557:UYE917558 VIA917557:VIA917558 VRW917557:VRW917558 WBS917557:WBS917558 WLO917557:WLO917558 WVK917557:WVK917558 C983093:C983094 IY983093:IY983094 SU983093:SU983094 ACQ983093:ACQ983094 AMM983093:AMM983094 AWI983093:AWI983094 BGE983093:BGE983094 BQA983093:BQA983094 BZW983093:BZW983094 CJS983093:CJS983094 CTO983093:CTO983094 DDK983093:DDK983094 DNG983093:DNG983094 DXC983093:DXC983094 EGY983093:EGY983094 EQU983093:EQU983094 FAQ983093:FAQ983094 FKM983093:FKM983094 FUI983093:FUI983094 GEE983093:GEE983094 GOA983093:GOA983094 GXW983093:GXW983094 HHS983093:HHS983094 HRO983093:HRO983094 IBK983093:IBK983094 ILG983093:ILG983094 IVC983093:IVC983094 JEY983093:JEY983094 JOU983093:JOU983094 JYQ983093:JYQ983094 KIM983093:KIM983094 KSI983093:KSI983094 LCE983093:LCE983094 LMA983093:LMA983094 LVW983093:LVW983094 MFS983093:MFS983094 MPO983093:MPO983094 MZK983093:MZK983094 NJG983093:NJG983094 NTC983093:NTC983094 OCY983093:OCY983094 OMU983093:OMU983094 OWQ983093:OWQ983094 PGM983093:PGM983094 PQI983093:PQI983094 QAE983093:QAE983094 QKA983093:QKA983094 QTW983093:QTW983094 RDS983093:RDS983094 RNO983093:RNO983094 RXK983093:RXK983094 SHG983093:SHG983094 SRC983093:SRC983094 TAY983093:TAY983094 TKU983093:TKU983094 TUQ983093:TUQ983094 UEM983093:UEM983094 UOI983093:UOI983094 UYE983093:UYE983094 VIA983093:VIA983094 VRW983093:VRW983094 WBS983093:WBS983094 WLO983093:WLO983094 WVK983093:WVK983094 C64:C65 IY64:IY65 SU64:SU65 ACQ64:ACQ65 AMM64:AMM65 AWI64:AWI65 BGE64:BGE65 BQA64:BQA65 BZW64:BZW65 CJS64:CJS65 CTO64:CTO65 DDK64:DDK65 DNG64:DNG65 DXC64:DXC65 EGY64:EGY65 EQU64:EQU65 FAQ64:FAQ65 FKM64:FKM65 FUI64:FUI65 GEE64:GEE65 GOA64:GOA65 GXW64:GXW65 HHS64:HHS65 HRO64:HRO65 IBK64:IBK65 ILG64:ILG65 IVC64:IVC65 JEY64:JEY65 JOU64:JOU65 JYQ64:JYQ65 KIM64:KIM65 KSI64:KSI65 LCE64:LCE65 LMA64:LMA65 LVW64:LVW65 MFS64:MFS65 MPO64:MPO65 MZK64:MZK65 NJG64:NJG65 NTC64:NTC65 OCY64:OCY65 OMU64:OMU65 OWQ64:OWQ65 PGM64:PGM65 PQI64:PQI65 QAE64:QAE65 QKA64:QKA65 QTW64:QTW65 RDS64:RDS65 RNO64:RNO65 RXK64:RXK65 SHG64:SHG65 SRC64:SRC65 TAY64:TAY65 TKU64:TKU65 TUQ64:TUQ65 UEM64:UEM65 UOI64:UOI65 UYE64:UYE65 VIA64:VIA65 VRW64:VRW65 WBS64:WBS65 WLO64:WLO65 WVK64:WVK65 C65600:C65601 IY65600:IY65601 SU65600:SU65601 ACQ65600:ACQ65601 AMM65600:AMM65601 AWI65600:AWI65601 BGE65600:BGE65601 BQA65600:BQA65601 BZW65600:BZW65601 CJS65600:CJS65601 CTO65600:CTO65601 DDK65600:DDK65601 DNG65600:DNG65601 DXC65600:DXC65601 EGY65600:EGY65601 EQU65600:EQU65601 FAQ65600:FAQ65601 FKM65600:FKM65601 FUI65600:FUI65601 GEE65600:GEE65601 GOA65600:GOA65601 GXW65600:GXW65601 HHS65600:HHS65601 HRO65600:HRO65601 IBK65600:IBK65601 ILG65600:ILG65601 IVC65600:IVC65601 JEY65600:JEY65601 JOU65600:JOU65601 JYQ65600:JYQ65601 KIM65600:KIM65601 KSI65600:KSI65601 LCE65600:LCE65601 LMA65600:LMA65601 LVW65600:LVW65601 MFS65600:MFS65601 MPO65600:MPO65601 MZK65600:MZK65601 NJG65600:NJG65601 NTC65600:NTC65601 OCY65600:OCY65601 OMU65600:OMU65601 OWQ65600:OWQ65601 PGM65600:PGM65601 PQI65600:PQI65601 QAE65600:QAE65601 QKA65600:QKA65601 QTW65600:QTW65601 RDS65600:RDS65601 RNO65600:RNO65601 RXK65600:RXK65601 SHG65600:SHG65601 SRC65600:SRC65601 TAY65600:TAY65601 TKU65600:TKU65601 TUQ65600:TUQ65601 UEM65600:UEM65601 UOI65600:UOI65601 UYE65600:UYE65601 VIA65600:VIA65601 VRW65600:VRW65601 WBS65600:WBS65601 WLO65600:WLO65601 WVK65600:WVK65601 C131136:C131137 IY131136:IY131137 SU131136:SU131137 ACQ131136:ACQ131137 AMM131136:AMM131137 AWI131136:AWI131137 BGE131136:BGE131137 BQA131136:BQA131137 BZW131136:BZW131137 CJS131136:CJS131137 CTO131136:CTO131137 DDK131136:DDK131137 DNG131136:DNG131137 DXC131136:DXC131137 EGY131136:EGY131137 EQU131136:EQU131137 FAQ131136:FAQ131137 FKM131136:FKM131137 FUI131136:FUI131137 GEE131136:GEE131137 GOA131136:GOA131137 GXW131136:GXW131137 HHS131136:HHS131137 HRO131136:HRO131137 IBK131136:IBK131137 ILG131136:ILG131137 IVC131136:IVC131137 JEY131136:JEY131137 JOU131136:JOU131137 JYQ131136:JYQ131137 KIM131136:KIM131137 KSI131136:KSI131137 LCE131136:LCE131137 LMA131136:LMA131137 LVW131136:LVW131137 MFS131136:MFS131137 MPO131136:MPO131137 MZK131136:MZK131137 NJG131136:NJG131137 NTC131136:NTC131137 OCY131136:OCY131137 OMU131136:OMU131137 OWQ131136:OWQ131137 PGM131136:PGM131137 PQI131136:PQI131137 QAE131136:QAE131137 QKA131136:QKA131137 QTW131136:QTW131137 RDS131136:RDS131137 RNO131136:RNO131137 RXK131136:RXK131137 SHG131136:SHG131137 SRC131136:SRC131137 TAY131136:TAY131137 TKU131136:TKU131137 TUQ131136:TUQ131137 UEM131136:UEM131137 UOI131136:UOI131137 UYE131136:UYE131137 VIA131136:VIA131137 VRW131136:VRW131137 WBS131136:WBS131137 WLO131136:WLO131137 WVK131136:WVK131137 C196672:C196673 IY196672:IY196673 SU196672:SU196673 ACQ196672:ACQ196673 AMM196672:AMM196673 AWI196672:AWI196673 BGE196672:BGE196673 BQA196672:BQA196673 BZW196672:BZW196673 CJS196672:CJS196673 CTO196672:CTO196673 DDK196672:DDK196673 DNG196672:DNG196673 DXC196672:DXC196673 EGY196672:EGY196673 EQU196672:EQU196673 FAQ196672:FAQ196673 FKM196672:FKM196673 FUI196672:FUI196673 GEE196672:GEE196673 GOA196672:GOA196673 GXW196672:GXW196673 HHS196672:HHS196673 HRO196672:HRO196673 IBK196672:IBK196673 ILG196672:ILG196673 IVC196672:IVC196673 JEY196672:JEY196673 JOU196672:JOU196673 JYQ196672:JYQ196673 KIM196672:KIM196673 KSI196672:KSI196673 LCE196672:LCE196673 LMA196672:LMA196673 LVW196672:LVW196673 MFS196672:MFS196673 MPO196672:MPO196673 MZK196672:MZK196673 NJG196672:NJG196673 NTC196672:NTC196673 OCY196672:OCY196673 OMU196672:OMU196673 OWQ196672:OWQ196673 PGM196672:PGM196673 PQI196672:PQI196673 QAE196672:QAE196673 QKA196672:QKA196673 QTW196672:QTW196673 RDS196672:RDS196673 RNO196672:RNO196673 RXK196672:RXK196673 SHG196672:SHG196673 SRC196672:SRC196673 TAY196672:TAY196673 TKU196672:TKU196673 TUQ196672:TUQ196673 UEM196672:UEM196673 UOI196672:UOI196673 UYE196672:UYE196673 VIA196672:VIA196673 VRW196672:VRW196673 WBS196672:WBS196673 WLO196672:WLO196673 WVK196672:WVK196673 C262208:C262209 IY262208:IY262209 SU262208:SU262209 ACQ262208:ACQ262209 AMM262208:AMM262209 AWI262208:AWI262209 BGE262208:BGE262209 BQA262208:BQA262209 BZW262208:BZW262209 CJS262208:CJS262209 CTO262208:CTO262209 DDK262208:DDK262209 DNG262208:DNG262209 DXC262208:DXC262209 EGY262208:EGY262209 EQU262208:EQU262209 FAQ262208:FAQ262209 FKM262208:FKM262209 FUI262208:FUI262209 GEE262208:GEE262209 GOA262208:GOA262209 GXW262208:GXW262209 HHS262208:HHS262209 HRO262208:HRO262209 IBK262208:IBK262209 ILG262208:ILG262209 IVC262208:IVC262209 JEY262208:JEY262209 JOU262208:JOU262209 JYQ262208:JYQ262209 KIM262208:KIM262209 KSI262208:KSI262209 LCE262208:LCE262209 LMA262208:LMA262209 LVW262208:LVW262209 MFS262208:MFS262209 MPO262208:MPO262209 MZK262208:MZK262209 NJG262208:NJG262209 NTC262208:NTC262209 OCY262208:OCY262209 OMU262208:OMU262209 OWQ262208:OWQ262209 PGM262208:PGM262209 PQI262208:PQI262209 QAE262208:QAE262209 QKA262208:QKA262209 QTW262208:QTW262209 RDS262208:RDS262209 RNO262208:RNO262209 RXK262208:RXK262209 SHG262208:SHG262209 SRC262208:SRC262209 TAY262208:TAY262209 TKU262208:TKU262209 TUQ262208:TUQ262209 UEM262208:UEM262209 UOI262208:UOI262209 UYE262208:UYE262209 VIA262208:VIA262209 VRW262208:VRW262209 WBS262208:WBS262209 WLO262208:WLO262209 WVK262208:WVK262209 C327744:C327745 IY327744:IY327745 SU327744:SU327745 ACQ327744:ACQ327745 AMM327744:AMM327745 AWI327744:AWI327745 BGE327744:BGE327745 BQA327744:BQA327745 BZW327744:BZW327745 CJS327744:CJS327745 CTO327744:CTO327745 DDK327744:DDK327745 DNG327744:DNG327745 DXC327744:DXC327745 EGY327744:EGY327745 EQU327744:EQU327745 FAQ327744:FAQ327745 FKM327744:FKM327745 FUI327744:FUI327745 GEE327744:GEE327745 GOA327744:GOA327745 GXW327744:GXW327745 HHS327744:HHS327745 HRO327744:HRO327745 IBK327744:IBK327745 ILG327744:ILG327745 IVC327744:IVC327745 JEY327744:JEY327745 JOU327744:JOU327745 JYQ327744:JYQ327745 KIM327744:KIM327745 KSI327744:KSI327745 LCE327744:LCE327745 LMA327744:LMA327745 LVW327744:LVW327745 MFS327744:MFS327745 MPO327744:MPO327745 MZK327744:MZK327745 NJG327744:NJG327745 NTC327744:NTC327745 OCY327744:OCY327745 OMU327744:OMU327745 OWQ327744:OWQ327745 PGM327744:PGM327745 PQI327744:PQI327745 QAE327744:QAE327745 QKA327744:QKA327745 QTW327744:QTW327745 RDS327744:RDS327745 RNO327744:RNO327745 RXK327744:RXK327745 SHG327744:SHG327745 SRC327744:SRC327745 TAY327744:TAY327745 TKU327744:TKU327745 TUQ327744:TUQ327745 UEM327744:UEM327745 UOI327744:UOI327745 UYE327744:UYE327745 VIA327744:VIA327745 VRW327744:VRW327745 WBS327744:WBS327745 WLO327744:WLO327745 WVK327744:WVK327745 C393280:C393281 IY393280:IY393281 SU393280:SU393281 ACQ393280:ACQ393281 AMM393280:AMM393281 AWI393280:AWI393281 BGE393280:BGE393281 BQA393280:BQA393281 BZW393280:BZW393281 CJS393280:CJS393281 CTO393280:CTO393281 DDK393280:DDK393281 DNG393280:DNG393281 DXC393280:DXC393281 EGY393280:EGY393281 EQU393280:EQU393281 FAQ393280:FAQ393281 FKM393280:FKM393281 FUI393280:FUI393281 GEE393280:GEE393281 GOA393280:GOA393281 GXW393280:GXW393281 HHS393280:HHS393281 HRO393280:HRO393281 IBK393280:IBK393281 ILG393280:ILG393281 IVC393280:IVC393281 JEY393280:JEY393281 JOU393280:JOU393281 JYQ393280:JYQ393281 KIM393280:KIM393281 KSI393280:KSI393281 LCE393280:LCE393281 LMA393280:LMA393281 LVW393280:LVW393281 MFS393280:MFS393281 MPO393280:MPO393281 MZK393280:MZK393281 NJG393280:NJG393281 NTC393280:NTC393281 OCY393280:OCY393281 OMU393280:OMU393281 OWQ393280:OWQ393281 PGM393280:PGM393281 PQI393280:PQI393281 QAE393280:QAE393281 QKA393280:QKA393281 QTW393280:QTW393281 RDS393280:RDS393281 RNO393280:RNO393281 RXK393280:RXK393281 SHG393280:SHG393281 SRC393280:SRC393281 TAY393280:TAY393281 TKU393280:TKU393281 TUQ393280:TUQ393281 UEM393280:UEM393281 UOI393280:UOI393281 UYE393280:UYE393281 VIA393280:VIA393281 VRW393280:VRW393281 WBS393280:WBS393281 WLO393280:WLO393281 WVK393280:WVK393281 C458816:C458817 IY458816:IY458817 SU458816:SU458817 ACQ458816:ACQ458817 AMM458816:AMM458817 AWI458816:AWI458817 BGE458816:BGE458817 BQA458816:BQA458817 BZW458816:BZW458817 CJS458816:CJS458817 CTO458816:CTO458817 DDK458816:DDK458817 DNG458816:DNG458817 DXC458816:DXC458817 EGY458816:EGY458817 EQU458816:EQU458817 FAQ458816:FAQ458817 FKM458816:FKM458817 FUI458816:FUI458817 GEE458816:GEE458817 GOA458816:GOA458817 GXW458816:GXW458817 HHS458816:HHS458817 HRO458816:HRO458817 IBK458816:IBK458817 ILG458816:ILG458817 IVC458816:IVC458817 JEY458816:JEY458817 JOU458816:JOU458817 JYQ458816:JYQ458817 KIM458816:KIM458817 KSI458816:KSI458817 LCE458816:LCE458817 LMA458816:LMA458817 LVW458816:LVW458817 MFS458816:MFS458817 MPO458816:MPO458817 MZK458816:MZK458817 NJG458816:NJG458817 NTC458816:NTC458817 OCY458816:OCY458817 OMU458816:OMU458817 OWQ458816:OWQ458817 PGM458816:PGM458817 PQI458816:PQI458817 QAE458816:QAE458817 QKA458816:QKA458817 QTW458816:QTW458817 RDS458816:RDS458817 RNO458816:RNO458817 RXK458816:RXK458817 SHG458816:SHG458817 SRC458816:SRC458817 TAY458816:TAY458817 TKU458816:TKU458817 TUQ458816:TUQ458817 UEM458816:UEM458817 UOI458816:UOI458817 UYE458816:UYE458817 VIA458816:VIA458817 VRW458816:VRW458817 WBS458816:WBS458817 WLO458816:WLO458817 WVK458816:WVK458817 C524352:C524353 IY524352:IY524353 SU524352:SU524353 ACQ524352:ACQ524353 AMM524352:AMM524353 AWI524352:AWI524353 BGE524352:BGE524353 BQA524352:BQA524353 BZW524352:BZW524353 CJS524352:CJS524353 CTO524352:CTO524353 DDK524352:DDK524353 DNG524352:DNG524353 DXC524352:DXC524353 EGY524352:EGY524353 EQU524352:EQU524353 FAQ524352:FAQ524353 FKM524352:FKM524353 FUI524352:FUI524353 GEE524352:GEE524353 GOA524352:GOA524353 GXW524352:GXW524353 HHS524352:HHS524353 HRO524352:HRO524353 IBK524352:IBK524353 ILG524352:ILG524353 IVC524352:IVC524353 JEY524352:JEY524353 JOU524352:JOU524353 JYQ524352:JYQ524353 KIM524352:KIM524353 KSI524352:KSI524353 LCE524352:LCE524353 LMA524352:LMA524353 LVW524352:LVW524353 MFS524352:MFS524353 MPO524352:MPO524353 MZK524352:MZK524353 NJG524352:NJG524353 NTC524352:NTC524353 OCY524352:OCY524353 OMU524352:OMU524353 OWQ524352:OWQ524353 PGM524352:PGM524353 PQI524352:PQI524353 QAE524352:QAE524353 QKA524352:QKA524353 QTW524352:QTW524353 RDS524352:RDS524353 RNO524352:RNO524353 RXK524352:RXK524353 SHG524352:SHG524353 SRC524352:SRC524353 TAY524352:TAY524353 TKU524352:TKU524353 TUQ524352:TUQ524353 UEM524352:UEM524353 UOI524352:UOI524353 UYE524352:UYE524353 VIA524352:VIA524353 VRW524352:VRW524353 WBS524352:WBS524353 WLO524352:WLO524353 WVK524352:WVK524353 C589888:C589889 IY589888:IY589889 SU589888:SU589889 ACQ589888:ACQ589889 AMM589888:AMM589889 AWI589888:AWI589889 BGE589888:BGE589889 BQA589888:BQA589889 BZW589888:BZW589889 CJS589888:CJS589889 CTO589888:CTO589889 DDK589888:DDK589889 DNG589888:DNG589889 DXC589888:DXC589889 EGY589888:EGY589889 EQU589888:EQU589889 FAQ589888:FAQ589889 FKM589888:FKM589889 FUI589888:FUI589889 GEE589888:GEE589889 GOA589888:GOA589889 GXW589888:GXW589889 HHS589888:HHS589889 HRO589888:HRO589889 IBK589888:IBK589889 ILG589888:ILG589889 IVC589888:IVC589889 JEY589888:JEY589889 JOU589888:JOU589889 JYQ589888:JYQ589889 KIM589888:KIM589889 KSI589888:KSI589889 LCE589888:LCE589889 LMA589888:LMA589889 LVW589888:LVW589889 MFS589888:MFS589889 MPO589888:MPO589889 MZK589888:MZK589889 NJG589888:NJG589889 NTC589888:NTC589889 OCY589888:OCY589889 OMU589888:OMU589889 OWQ589888:OWQ589889 PGM589888:PGM589889 PQI589888:PQI589889 QAE589888:QAE589889 QKA589888:QKA589889 QTW589888:QTW589889 RDS589888:RDS589889 RNO589888:RNO589889 RXK589888:RXK589889 SHG589888:SHG589889 SRC589888:SRC589889 TAY589888:TAY589889 TKU589888:TKU589889 TUQ589888:TUQ589889 UEM589888:UEM589889 UOI589888:UOI589889 UYE589888:UYE589889 VIA589888:VIA589889 VRW589888:VRW589889 WBS589888:WBS589889 WLO589888:WLO589889 WVK589888:WVK589889 C655424:C655425 IY655424:IY655425 SU655424:SU655425 ACQ655424:ACQ655425 AMM655424:AMM655425 AWI655424:AWI655425 BGE655424:BGE655425 BQA655424:BQA655425 BZW655424:BZW655425 CJS655424:CJS655425 CTO655424:CTO655425 DDK655424:DDK655425 DNG655424:DNG655425 DXC655424:DXC655425 EGY655424:EGY655425 EQU655424:EQU655425 FAQ655424:FAQ655425 FKM655424:FKM655425 FUI655424:FUI655425 GEE655424:GEE655425 GOA655424:GOA655425 GXW655424:GXW655425 HHS655424:HHS655425 HRO655424:HRO655425 IBK655424:IBK655425 ILG655424:ILG655425 IVC655424:IVC655425 JEY655424:JEY655425 JOU655424:JOU655425 JYQ655424:JYQ655425 KIM655424:KIM655425 KSI655424:KSI655425 LCE655424:LCE655425 LMA655424:LMA655425 LVW655424:LVW655425 MFS655424:MFS655425 MPO655424:MPO655425 MZK655424:MZK655425 NJG655424:NJG655425 NTC655424:NTC655425 OCY655424:OCY655425 OMU655424:OMU655425 OWQ655424:OWQ655425 PGM655424:PGM655425 PQI655424:PQI655425 QAE655424:QAE655425 QKA655424:QKA655425 QTW655424:QTW655425 RDS655424:RDS655425 RNO655424:RNO655425 RXK655424:RXK655425 SHG655424:SHG655425 SRC655424:SRC655425 TAY655424:TAY655425 TKU655424:TKU655425 TUQ655424:TUQ655425 UEM655424:UEM655425 UOI655424:UOI655425 UYE655424:UYE655425 VIA655424:VIA655425 VRW655424:VRW655425 WBS655424:WBS655425 WLO655424:WLO655425 WVK655424:WVK655425 C720960:C720961 IY720960:IY720961 SU720960:SU720961 ACQ720960:ACQ720961 AMM720960:AMM720961 AWI720960:AWI720961 BGE720960:BGE720961 BQA720960:BQA720961 BZW720960:BZW720961 CJS720960:CJS720961 CTO720960:CTO720961 DDK720960:DDK720961 DNG720960:DNG720961 DXC720960:DXC720961 EGY720960:EGY720961 EQU720960:EQU720961 FAQ720960:FAQ720961 FKM720960:FKM720961 FUI720960:FUI720961 GEE720960:GEE720961 GOA720960:GOA720961 GXW720960:GXW720961 HHS720960:HHS720961 HRO720960:HRO720961 IBK720960:IBK720961 ILG720960:ILG720961 IVC720960:IVC720961 JEY720960:JEY720961 JOU720960:JOU720961 JYQ720960:JYQ720961 KIM720960:KIM720961 KSI720960:KSI720961 LCE720960:LCE720961 LMA720960:LMA720961 LVW720960:LVW720961 MFS720960:MFS720961 MPO720960:MPO720961 MZK720960:MZK720961 NJG720960:NJG720961 NTC720960:NTC720961 OCY720960:OCY720961 OMU720960:OMU720961 OWQ720960:OWQ720961 PGM720960:PGM720961 PQI720960:PQI720961 QAE720960:QAE720961 QKA720960:QKA720961 QTW720960:QTW720961 RDS720960:RDS720961 RNO720960:RNO720961 RXK720960:RXK720961 SHG720960:SHG720961 SRC720960:SRC720961 TAY720960:TAY720961 TKU720960:TKU720961 TUQ720960:TUQ720961 UEM720960:UEM720961 UOI720960:UOI720961 UYE720960:UYE720961 VIA720960:VIA720961 VRW720960:VRW720961 WBS720960:WBS720961 WLO720960:WLO720961 WVK720960:WVK720961 C786496:C786497 IY786496:IY786497 SU786496:SU786497 ACQ786496:ACQ786497 AMM786496:AMM786497 AWI786496:AWI786497 BGE786496:BGE786497 BQA786496:BQA786497 BZW786496:BZW786497 CJS786496:CJS786497 CTO786496:CTO786497 DDK786496:DDK786497 DNG786496:DNG786497 DXC786496:DXC786497 EGY786496:EGY786497 EQU786496:EQU786497 FAQ786496:FAQ786497 FKM786496:FKM786497 FUI786496:FUI786497 GEE786496:GEE786497 GOA786496:GOA786497 GXW786496:GXW786497 HHS786496:HHS786497 HRO786496:HRO786497 IBK786496:IBK786497 ILG786496:ILG786497 IVC786496:IVC786497 JEY786496:JEY786497 JOU786496:JOU786497 JYQ786496:JYQ786497 KIM786496:KIM786497 KSI786496:KSI786497 LCE786496:LCE786497 LMA786496:LMA786497 LVW786496:LVW786497 MFS786496:MFS786497 MPO786496:MPO786497 MZK786496:MZK786497 NJG786496:NJG786497 NTC786496:NTC786497 OCY786496:OCY786497 OMU786496:OMU786497 OWQ786496:OWQ786497 PGM786496:PGM786497 PQI786496:PQI786497 QAE786496:QAE786497 QKA786496:QKA786497 QTW786496:QTW786497 RDS786496:RDS786497 RNO786496:RNO786497 RXK786496:RXK786497 SHG786496:SHG786497 SRC786496:SRC786497 TAY786496:TAY786497 TKU786496:TKU786497 TUQ786496:TUQ786497 UEM786496:UEM786497 UOI786496:UOI786497 UYE786496:UYE786497 VIA786496:VIA786497 VRW786496:VRW786497 WBS786496:WBS786497 WLO786496:WLO786497 WVK786496:WVK786497 C852032:C852033 IY852032:IY852033 SU852032:SU852033 ACQ852032:ACQ852033 AMM852032:AMM852033 AWI852032:AWI852033 BGE852032:BGE852033 BQA852032:BQA852033 BZW852032:BZW852033 CJS852032:CJS852033 CTO852032:CTO852033 DDK852032:DDK852033 DNG852032:DNG852033 DXC852032:DXC852033 EGY852032:EGY852033 EQU852032:EQU852033 FAQ852032:FAQ852033 FKM852032:FKM852033 FUI852032:FUI852033 GEE852032:GEE852033 GOA852032:GOA852033 GXW852032:GXW852033 HHS852032:HHS852033 HRO852032:HRO852033 IBK852032:IBK852033 ILG852032:ILG852033 IVC852032:IVC852033 JEY852032:JEY852033 JOU852032:JOU852033 JYQ852032:JYQ852033 KIM852032:KIM852033 KSI852032:KSI852033 LCE852032:LCE852033 LMA852032:LMA852033 LVW852032:LVW852033 MFS852032:MFS852033 MPO852032:MPO852033 MZK852032:MZK852033 NJG852032:NJG852033 NTC852032:NTC852033 OCY852032:OCY852033 OMU852032:OMU852033 OWQ852032:OWQ852033 PGM852032:PGM852033 PQI852032:PQI852033 QAE852032:QAE852033 QKA852032:QKA852033 QTW852032:QTW852033 RDS852032:RDS852033 RNO852032:RNO852033 RXK852032:RXK852033 SHG852032:SHG852033 SRC852032:SRC852033 TAY852032:TAY852033 TKU852032:TKU852033 TUQ852032:TUQ852033 UEM852032:UEM852033 UOI852032:UOI852033 UYE852032:UYE852033 VIA852032:VIA852033 VRW852032:VRW852033 WBS852032:WBS852033 WLO852032:WLO852033 WVK852032:WVK852033 C917568:C917569 IY917568:IY917569 SU917568:SU917569 ACQ917568:ACQ917569 AMM917568:AMM917569 AWI917568:AWI917569 BGE917568:BGE917569 BQA917568:BQA917569 BZW917568:BZW917569 CJS917568:CJS917569 CTO917568:CTO917569 DDK917568:DDK917569 DNG917568:DNG917569 DXC917568:DXC917569 EGY917568:EGY917569 EQU917568:EQU917569 FAQ917568:FAQ917569 FKM917568:FKM917569 FUI917568:FUI917569 GEE917568:GEE917569 GOA917568:GOA917569 GXW917568:GXW917569 HHS917568:HHS917569 HRO917568:HRO917569 IBK917568:IBK917569 ILG917568:ILG917569 IVC917568:IVC917569 JEY917568:JEY917569 JOU917568:JOU917569 JYQ917568:JYQ917569 KIM917568:KIM917569 KSI917568:KSI917569 LCE917568:LCE917569 LMA917568:LMA917569 LVW917568:LVW917569 MFS917568:MFS917569 MPO917568:MPO917569 MZK917568:MZK917569 NJG917568:NJG917569 NTC917568:NTC917569 OCY917568:OCY917569 OMU917568:OMU917569 OWQ917568:OWQ917569 PGM917568:PGM917569 PQI917568:PQI917569 QAE917568:QAE917569 QKA917568:QKA917569 QTW917568:QTW917569 RDS917568:RDS917569 RNO917568:RNO917569 RXK917568:RXK917569 SHG917568:SHG917569 SRC917568:SRC917569 TAY917568:TAY917569 TKU917568:TKU917569 TUQ917568:TUQ917569 UEM917568:UEM917569 UOI917568:UOI917569 UYE917568:UYE917569 VIA917568:VIA917569 VRW917568:VRW917569 WBS917568:WBS917569 WLO917568:WLO917569 WVK917568:WVK917569 C983104:C983105 IY983104:IY983105 SU983104:SU983105 ACQ983104:ACQ983105 AMM983104:AMM983105 AWI983104:AWI983105 BGE983104:BGE983105 BQA983104:BQA983105 BZW983104:BZW983105 CJS983104:CJS983105 CTO983104:CTO983105 DDK983104:DDK983105 DNG983104:DNG983105 DXC983104:DXC983105 EGY983104:EGY983105 EQU983104:EQU983105 FAQ983104:FAQ983105 FKM983104:FKM983105 FUI983104:FUI983105 GEE983104:GEE983105 GOA983104:GOA983105 GXW983104:GXW983105 HHS983104:HHS983105 HRO983104:HRO983105 IBK983104:IBK983105 ILG983104:ILG983105 IVC983104:IVC983105 JEY983104:JEY983105 JOU983104:JOU983105 JYQ983104:JYQ983105 KIM983104:KIM983105 KSI983104:KSI983105 LCE983104:LCE983105 LMA983104:LMA983105 LVW983104:LVW983105 MFS983104:MFS983105 MPO983104:MPO983105 MZK983104:MZK983105 NJG983104:NJG983105 NTC983104:NTC983105 OCY983104:OCY983105 OMU983104:OMU983105 OWQ983104:OWQ983105 PGM983104:PGM983105 PQI983104:PQI983105 QAE983104:QAE983105 QKA983104:QKA983105 QTW983104:QTW983105 RDS983104:RDS983105 RNO983104:RNO983105 RXK983104:RXK983105 SHG983104:SHG983105 SRC983104:SRC983105 TAY983104:TAY983105 TKU983104:TKU983105 TUQ983104:TUQ983105 UEM983104:UEM983105 UOI983104:UOI983105 UYE983104:UYE983105 VIA983104:VIA983105 VRW983104:VRW983105 WBS983104:WBS983105 WLO983104:WLO983105 WVK983104:WVK983105 G30:G31 JC30:JC31 SY30:SY31 ACU30:ACU31 AMQ30:AMQ31 AWM30:AWM31 BGI30:BGI31 BQE30:BQE31 CAA30:CAA31 CJW30:CJW31 CTS30:CTS31 DDO30:DDO31 DNK30:DNK31 DXG30:DXG31 EHC30:EHC31 EQY30:EQY31 FAU30:FAU31 FKQ30:FKQ31 FUM30:FUM31 GEI30:GEI31 GOE30:GOE31 GYA30:GYA31 HHW30:HHW31 HRS30:HRS31 IBO30:IBO31 ILK30:ILK31 IVG30:IVG31 JFC30:JFC31 JOY30:JOY31 JYU30:JYU31 KIQ30:KIQ31 KSM30:KSM31 LCI30:LCI31 LME30:LME31 LWA30:LWA31 MFW30:MFW31 MPS30:MPS31 MZO30:MZO31 NJK30:NJK31 NTG30:NTG31 ODC30:ODC31 OMY30:OMY31 OWU30:OWU31 PGQ30:PGQ31 PQM30:PQM31 QAI30:QAI31 QKE30:QKE31 QUA30:QUA31 RDW30:RDW31 RNS30:RNS31 RXO30:RXO31 SHK30:SHK31 SRG30:SRG31 TBC30:TBC31 TKY30:TKY31 TUU30:TUU31 UEQ30:UEQ31 UOM30:UOM31 UYI30:UYI31 VIE30:VIE31 VSA30:VSA31 WBW30:WBW31 WLS30:WLS31 WVO30:WVO31 G65566:G65567 JC65566:JC65567 SY65566:SY65567 ACU65566:ACU65567 AMQ65566:AMQ65567 AWM65566:AWM65567 BGI65566:BGI65567 BQE65566:BQE65567 CAA65566:CAA65567 CJW65566:CJW65567 CTS65566:CTS65567 DDO65566:DDO65567 DNK65566:DNK65567 DXG65566:DXG65567 EHC65566:EHC65567 EQY65566:EQY65567 FAU65566:FAU65567 FKQ65566:FKQ65567 FUM65566:FUM65567 GEI65566:GEI65567 GOE65566:GOE65567 GYA65566:GYA65567 HHW65566:HHW65567 HRS65566:HRS65567 IBO65566:IBO65567 ILK65566:ILK65567 IVG65566:IVG65567 JFC65566:JFC65567 JOY65566:JOY65567 JYU65566:JYU65567 KIQ65566:KIQ65567 KSM65566:KSM65567 LCI65566:LCI65567 LME65566:LME65567 LWA65566:LWA65567 MFW65566:MFW65567 MPS65566:MPS65567 MZO65566:MZO65567 NJK65566:NJK65567 NTG65566:NTG65567 ODC65566:ODC65567 OMY65566:OMY65567 OWU65566:OWU65567 PGQ65566:PGQ65567 PQM65566:PQM65567 QAI65566:QAI65567 QKE65566:QKE65567 QUA65566:QUA65567 RDW65566:RDW65567 RNS65566:RNS65567 RXO65566:RXO65567 SHK65566:SHK65567 SRG65566:SRG65567 TBC65566:TBC65567 TKY65566:TKY65567 TUU65566:TUU65567 UEQ65566:UEQ65567 UOM65566:UOM65567 UYI65566:UYI65567 VIE65566:VIE65567 VSA65566:VSA65567 WBW65566:WBW65567 WLS65566:WLS65567 WVO65566:WVO65567 G131102:G131103 JC131102:JC131103 SY131102:SY131103 ACU131102:ACU131103 AMQ131102:AMQ131103 AWM131102:AWM131103 BGI131102:BGI131103 BQE131102:BQE131103 CAA131102:CAA131103 CJW131102:CJW131103 CTS131102:CTS131103 DDO131102:DDO131103 DNK131102:DNK131103 DXG131102:DXG131103 EHC131102:EHC131103 EQY131102:EQY131103 FAU131102:FAU131103 FKQ131102:FKQ131103 FUM131102:FUM131103 GEI131102:GEI131103 GOE131102:GOE131103 GYA131102:GYA131103 HHW131102:HHW131103 HRS131102:HRS131103 IBO131102:IBO131103 ILK131102:ILK131103 IVG131102:IVG131103 JFC131102:JFC131103 JOY131102:JOY131103 JYU131102:JYU131103 KIQ131102:KIQ131103 KSM131102:KSM131103 LCI131102:LCI131103 LME131102:LME131103 LWA131102:LWA131103 MFW131102:MFW131103 MPS131102:MPS131103 MZO131102:MZO131103 NJK131102:NJK131103 NTG131102:NTG131103 ODC131102:ODC131103 OMY131102:OMY131103 OWU131102:OWU131103 PGQ131102:PGQ131103 PQM131102:PQM131103 QAI131102:QAI131103 QKE131102:QKE131103 QUA131102:QUA131103 RDW131102:RDW131103 RNS131102:RNS131103 RXO131102:RXO131103 SHK131102:SHK131103 SRG131102:SRG131103 TBC131102:TBC131103 TKY131102:TKY131103 TUU131102:TUU131103 UEQ131102:UEQ131103 UOM131102:UOM131103 UYI131102:UYI131103 VIE131102:VIE131103 VSA131102:VSA131103 WBW131102:WBW131103 WLS131102:WLS131103 WVO131102:WVO131103 G196638:G196639 JC196638:JC196639 SY196638:SY196639 ACU196638:ACU196639 AMQ196638:AMQ196639 AWM196638:AWM196639 BGI196638:BGI196639 BQE196638:BQE196639 CAA196638:CAA196639 CJW196638:CJW196639 CTS196638:CTS196639 DDO196638:DDO196639 DNK196638:DNK196639 DXG196638:DXG196639 EHC196638:EHC196639 EQY196638:EQY196639 FAU196638:FAU196639 FKQ196638:FKQ196639 FUM196638:FUM196639 GEI196638:GEI196639 GOE196638:GOE196639 GYA196638:GYA196639 HHW196638:HHW196639 HRS196638:HRS196639 IBO196638:IBO196639 ILK196638:ILK196639 IVG196638:IVG196639 JFC196638:JFC196639 JOY196638:JOY196639 JYU196638:JYU196639 KIQ196638:KIQ196639 KSM196638:KSM196639 LCI196638:LCI196639 LME196638:LME196639 LWA196638:LWA196639 MFW196638:MFW196639 MPS196638:MPS196639 MZO196638:MZO196639 NJK196638:NJK196639 NTG196638:NTG196639 ODC196638:ODC196639 OMY196638:OMY196639 OWU196638:OWU196639 PGQ196638:PGQ196639 PQM196638:PQM196639 QAI196638:QAI196639 QKE196638:QKE196639 QUA196638:QUA196639 RDW196638:RDW196639 RNS196638:RNS196639 RXO196638:RXO196639 SHK196638:SHK196639 SRG196638:SRG196639 TBC196638:TBC196639 TKY196638:TKY196639 TUU196638:TUU196639 UEQ196638:UEQ196639 UOM196638:UOM196639 UYI196638:UYI196639 VIE196638:VIE196639 VSA196638:VSA196639 WBW196638:WBW196639 WLS196638:WLS196639 WVO196638:WVO196639 G262174:G262175 JC262174:JC262175 SY262174:SY262175 ACU262174:ACU262175 AMQ262174:AMQ262175 AWM262174:AWM262175 BGI262174:BGI262175 BQE262174:BQE262175 CAA262174:CAA262175 CJW262174:CJW262175 CTS262174:CTS262175 DDO262174:DDO262175 DNK262174:DNK262175 DXG262174:DXG262175 EHC262174:EHC262175 EQY262174:EQY262175 FAU262174:FAU262175 FKQ262174:FKQ262175 FUM262174:FUM262175 GEI262174:GEI262175 GOE262174:GOE262175 GYA262174:GYA262175 HHW262174:HHW262175 HRS262174:HRS262175 IBO262174:IBO262175 ILK262174:ILK262175 IVG262174:IVG262175 JFC262174:JFC262175 JOY262174:JOY262175 JYU262174:JYU262175 KIQ262174:KIQ262175 KSM262174:KSM262175 LCI262174:LCI262175 LME262174:LME262175 LWA262174:LWA262175 MFW262174:MFW262175 MPS262174:MPS262175 MZO262174:MZO262175 NJK262174:NJK262175 NTG262174:NTG262175 ODC262174:ODC262175 OMY262174:OMY262175 OWU262174:OWU262175 PGQ262174:PGQ262175 PQM262174:PQM262175 QAI262174:QAI262175 QKE262174:QKE262175 QUA262174:QUA262175 RDW262174:RDW262175 RNS262174:RNS262175 RXO262174:RXO262175 SHK262174:SHK262175 SRG262174:SRG262175 TBC262174:TBC262175 TKY262174:TKY262175 TUU262174:TUU262175 UEQ262174:UEQ262175 UOM262174:UOM262175 UYI262174:UYI262175 VIE262174:VIE262175 VSA262174:VSA262175 WBW262174:WBW262175 WLS262174:WLS262175 WVO262174:WVO262175 G327710:G327711 JC327710:JC327711 SY327710:SY327711 ACU327710:ACU327711 AMQ327710:AMQ327711 AWM327710:AWM327711 BGI327710:BGI327711 BQE327710:BQE327711 CAA327710:CAA327711 CJW327710:CJW327711 CTS327710:CTS327711 DDO327710:DDO327711 DNK327710:DNK327711 DXG327710:DXG327711 EHC327710:EHC327711 EQY327710:EQY327711 FAU327710:FAU327711 FKQ327710:FKQ327711 FUM327710:FUM327711 GEI327710:GEI327711 GOE327710:GOE327711 GYA327710:GYA327711 HHW327710:HHW327711 HRS327710:HRS327711 IBO327710:IBO327711 ILK327710:ILK327711 IVG327710:IVG327711 JFC327710:JFC327711 JOY327710:JOY327711 JYU327710:JYU327711 KIQ327710:KIQ327711 KSM327710:KSM327711 LCI327710:LCI327711 LME327710:LME327711 LWA327710:LWA327711 MFW327710:MFW327711 MPS327710:MPS327711 MZO327710:MZO327711 NJK327710:NJK327711 NTG327710:NTG327711 ODC327710:ODC327711 OMY327710:OMY327711 OWU327710:OWU327711 PGQ327710:PGQ327711 PQM327710:PQM327711 QAI327710:QAI327711 QKE327710:QKE327711 QUA327710:QUA327711 RDW327710:RDW327711 RNS327710:RNS327711 RXO327710:RXO327711 SHK327710:SHK327711 SRG327710:SRG327711 TBC327710:TBC327711 TKY327710:TKY327711 TUU327710:TUU327711 UEQ327710:UEQ327711 UOM327710:UOM327711 UYI327710:UYI327711 VIE327710:VIE327711 VSA327710:VSA327711 WBW327710:WBW327711 WLS327710:WLS327711 WVO327710:WVO327711 G393246:G393247 JC393246:JC393247 SY393246:SY393247 ACU393246:ACU393247 AMQ393246:AMQ393247 AWM393246:AWM393247 BGI393246:BGI393247 BQE393246:BQE393247 CAA393246:CAA393247 CJW393246:CJW393247 CTS393246:CTS393247 DDO393246:DDO393247 DNK393246:DNK393247 DXG393246:DXG393247 EHC393246:EHC393247 EQY393246:EQY393247 FAU393246:FAU393247 FKQ393246:FKQ393247 FUM393246:FUM393247 GEI393246:GEI393247 GOE393246:GOE393247 GYA393246:GYA393247 HHW393246:HHW393247 HRS393246:HRS393247 IBO393246:IBO393247 ILK393246:ILK393247 IVG393246:IVG393247 JFC393246:JFC393247 JOY393246:JOY393247 JYU393246:JYU393247 KIQ393246:KIQ393247 KSM393246:KSM393247 LCI393246:LCI393247 LME393246:LME393247 LWA393246:LWA393247 MFW393246:MFW393247 MPS393246:MPS393247 MZO393246:MZO393247 NJK393246:NJK393247 NTG393246:NTG393247 ODC393246:ODC393247 OMY393246:OMY393247 OWU393246:OWU393247 PGQ393246:PGQ393247 PQM393246:PQM393247 QAI393246:QAI393247 QKE393246:QKE393247 QUA393246:QUA393247 RDW393246:RDW393247 RNS393246:RNS393247 RXO393246:RXO393247 SHK393246:SHK393247 SRG393246:SRG393247 TBC393246:TBC393247 TKY393246:TKY393247 TUU393246:TUU393247 UEQ393246:UEQ393247 UOM393246:UOM393247 UYI393246:UYI393247 VIE393246:VIE393247 VSA393246:VSA393247 WBW393246:WBW393247 WLS393246:WLS393247 WVO393246:WVO393247 G458782:G458783 JC458782:JC458783 SY458782:SY458783 ACU458782:ACU458783 AMQ458782:AMQ458783 AWM458782:AWM458783 BGI458782:BGI458783 BQE458782:BQE458783 CAA458782:CAA458783 CJW458782:CJW458783 CTS458782:CTS458783 DDO458782:DDO458783 DNK458782:DNK458783 DXG458782:DXG458783 EHC458782:EHC458783 EQY458782:EQY458783 FAU458782:FAU458783 FKQ458782:FKQ458783 FUM458782:FUM458783 GEI458782:GEI458783 GOE458782:GOE458783 GYA458782:GYA458783 HHW458782:HHW458783 HRS458782:HRS458783 IBO458782:IBO458783 ILK458782:ILK458783 IVG458782:IVG458783 JFC458782:JFC458783 JOY458782:JOY458783 JYU458782:JYU458783 KIQ458782:KIQ458783 KSM458782:KSM458783 LCI458782:LCI458783 LME458782:LME458783 LWA458782:LWA458783 MFW458782:MFW458783 MPS458782:MPS458783 MZO458782:MZO458783 NJK458782:NJK458783 NTG458782:NTG458783 ODC458782:ODC458783 OMY458782:OMY458783 OWU458782:OWU458783 PGQ458782:PGQ458783 PQM458782:PQM458783 QAI458782:QAI458783 QKE458782:QKE458783 QUA458782:QUA458783 RDW458782:RDW458783 RNS458782:RNS458783 RXO458782:RXO458783 SHK458782:SHK458783 SRG458782:SRG458783 TBC458782:TBC458783 TKY458782:TKY458783 TUU458782:TUU458783 UEQ458782:UEQ458783 UOM458782:UOM458783 UYI458782:UYI458783 VIE458782:VIE458783 VSA458782:VSA458783 WBW458782:WBW458783 WLS458782:WLS458783 WVO458782:WVO458783 G524318:G524319 JC524318:JC524319 SY524318:SY524319 ACU524318:ACU524319 AMQ524318:AMQ524319 AWM524318:AWM524319 BGI524318:BGI524319 BQE524318:BQE524319 CAA524318:CAA524319 CJW524318:CJW524319 CTS524318:CTS524319 DDO524318:DDO524319 DNK524318:DNK524319 DXG524318:DXG524319 EHC524318:EHC524319 EQY524318:EQY524319 FAU524318:FAU524319 FKQ524318:FKQ524319 FUM524318:FUM524319 GEI524318:GEI524319 GOE524318:GOE524319 GYA524318:GYA524319 HHW524318:HHW524319 HRS524318:HRS524319 IBO524318:IBO524319 ILK524318:ILK524319 IVG524318:IVG524319 JFC524318:JFC524319 JOY524318:JOY524319 JYU524318:JYU524319 KIQ524318:KIQ524319 KSM524318:KSM524319 LCI524318:LCI524319 LME524318:LME524319 LWA524318:LWA524319 MFW524318:MFW524319 MPS524318:MPS524319 MZO524318:MZO524319 NJK524318:NJK524319 NTG524318:NTG524319 ODC524318:ODC524319 OMY524318:OMY524319 OWU524318:OWU524319 PGQ524318:PGQ524319 PQM524318:PQM524319 QAI524318:QAI524319 QKE524318:QKE524319 QUA524318:QUA524319 RDW524318:RDW524319 RNS524318:RNS524319 RXO524318:RXO524319 SHK524318:SHK524319 SRG524318:SRG524319 TBC524318:TBC524319 TKY524318:TKY524319 TUU524318:TUU524319 UEQ524318:UEQ524319 UOM524318:UOM524319 UYI524318:UYI524319 VIE524318:VIE524319 VSA524318:VSA524319 WBW524318:WBW524319 WLS524318:WLS524319 WVO524318:WVO524319 G589854:G589855 JC589854:JC589855 SY589854:SY589855 ACU589854:ACU589855 AMQ589854:AMQ589855 AWM589854:AWM589855 BGI589854:BGI589855 BQE589854:BQE589855 CAA589854:CAA589855 CJW589854:CJW589855 CTS589854:CTS589855 DDO589854:DDO589855 DNK589854:DNK589855 DXG589854:DXG589855 EHC589854:EHC589855 EQY589854:EQY589855 FAU589854:FAU589855 FKQ589854:FKQ589855 FUM589854:FUM589855 GEI589854:GEI589855 GOE589854:GOE589855 GYA589854:GYA589855 HHW589854:HHW589855 HRS589854:HRS589855 IBO589854:IBO589855 ILK589854:ILK589855 IVG589854:IVG589855 JFC589854:JFC589855 JOY589854:JOY589855 JYU589854:JYU589855 KIQ589854:KIQ589855 KSM589854:KSM589855 LCI589854:LCI589855 LME589854:LME589855 LWA589854:LWA589855 MFW589854:MFW589855 MPS589854:MPS589855 MZO589854:MZO589855 NJK589854:NJK589855 NTG589854:NTG589855 ODC589854:ODC589855 OMY589854:OMY589855 OWU589854:OWU589855 PGQ589854:PGQ589855 PQM589854:PQM589855 QAI589854:QAI589855 QKE589854:QKE589855 QUA589854:QUA589855 RDW589854:RDW589855 RNS589854:RNS589855 RXO589854:RXO589855 SHK589854:SHK589855 SRG589854:SRG589855 TBC589854:TBC589855 TKY589854:TKY589855 TUU589854:TUU589855 UEQ589854:UEQ589855 UOM589854:UOM589855 UYI589854:UYI589855 VIE589854:VIE589855 VSA589854:VSA589855 WBW589854:WBW589855 WLS589854:WLS589855 WVO589854:WVO589855 G655390:G655391 JC655390:JC655391 SY655390:SY655391 ACU655390:ACU655391 AMQ655390:AMQ655391 AWM655390:AWM655391 BGI655390:BGI655391 BQE655390:BQE655391 CAA655390:CAA655391 CJW655390:CJW655391 CTS655390:CTS655391 DDO655390:DDO655391 DNK655390:DNK655391 DXG655390:DXG655391 EHC655390:EHC655391 EQY655390:EQY655391 FAU655390:FAU655391 FKQ655390:FKQ655391 FUM655390:FUM655391 GEI655390:GEI655391 GOE655390:GOE655391 GYA655390:GYA655391 HHW655390:HHW655391 HRS655390:HRS655391 IBO655390:IBO655391 ILK655390:ILK655391 IVG655390:IVG655391 JFC655390:JFC655391 JOY655390:JOY655391 JYU655390:JYU655391 KIQ655390:KIQ655391 KSM655390:KSM655391 LCI655390:LCI655391 LME655390:LME655391 LWA655390:LWA655391 MFW655390:MFW655391 MPS655390:MPS655391 MZO655390:MZO655391 NJK655390:NJK655391 NTG655390:NTG655391 ODC655390:ODC655391 OMY655390:OMY655391 OWU655390:OWU655391 PGQ655390:PGQ655391 PQM655390:PQM655391 QAI655390:QAI655391 QKE655390:QKE655391 QUA655390:QUA655391 RDW655390:RDW655391 RNS655390:RNS655391 RXO655390:RXO655391 SHK655390:SHK655391 SRG655390:SRG655391 TBC655390:TBC655391 TKY655390:TKY655391 TUU655390:TUU655391 UEQ655390:UEQ655391 UOM655390:UOM655391 UYI655390:UYI655391 VIE655390:VIE655391 VSA655390:VSA655391 WBW655390:WBW655391 WLS655390:WLS655391 WVO655390:WVO655391 G720926:G720927 JC720926:JC720927 SY720926:SY720927 ACU720926:ACU720927 AMQ720926:AMQ720927 AWM720926:AWM720927 BGI720926:BGI720927 BQE720926:BQE720927 CAA720926:CAA720927 CJW720926:CJW720927 CTS720926:CTS720927 DDO720926:DDO720927 DNK720926:DNK720927 DXG720926:DXG720927 EHC720926:EHC720927 EQY720926:EQY720927 FAU720926:FAU720927 FKQ720926:FKQ720927 FUM720926:FUM720927 GEI720926:GEI720927 GOE720926:GOE720927 GYA720926:GYA720927 HHW720926:HHW720927 HRS720926:HRS720927 IBO720926:IBO720927 ILK720926:ILK720927 IVG720926:IVG720927 JFC720926:JFC720927 JOY720926:JOY720927 JYU720926:JYU720927 KIQ720926:KIQ720927 KSM720926:KSM720927 LCI720926:LCI720927 LME720926:LME720927 LWA720926:LWA720927 MFW720926:MFW720927 MPS720926:MPS720927 MZO720926:MZO720927 NJK720926:NJK720927 NTG720926:NTG720927 ODC720926:ODC720927 OMY720926:OMY720927 OWU720926:OWU720927 PGQ720926:PGQ720927 PQM720926:PQM720927 QAI720926:QAI720927 QKE720926:QKE720927 QUA720926:QUA720927 RDW720926:RDW720927 RNS720926:RNS720927 RXO720926:RXO720927 SHK720926:SHK720927 SRG720926:SRG720927 TBC720926:TBC720927 TKY720926:TKY720927 TUU720926:TUU720927 UEQ720926:UEQ720927 UOM720926:UOM720927 UYI720926:UYI720927 VIE720926:VIE720927 VSA720926:VSA720927 WBW720926:WBW720927 WLS720926:WLS720927 WVO720926:WVO720927 G786462:G786463 JC786462:JC786463 SY786462:SY786463 ACU786462:ACU786463 AMQ786462:AMQ786463 AWM786462:AWM786463 BGI786462:BGI786463 BQE786462:BQE786463 CAA786462:CAA786463 CJW786462:CJW786463 CTS786462:CTS786463 DDO786462:DDO786463 DNK786462:DNK786463 DXG786462:DXG786463 EHC786462:EHC786463 EQY786462:EQY786463 FAU786462:FAU786463 FKQ786462:FKQ786463 FUM786462:FUM786463 GEI786462:GEI786463 GOE786462:GOE786463 GYA786462:GYA786463 HHW786462:HHW786463 HRS786462:HRS786463 IBO786462:IBO786463 ILK786462:ILK786463 IVG786462:IVG786463 JFC786462:JFC786463 JOY786462:JOY786463 JYU786462:JYU786463 KIQ786462:KIQ786463 KSM786462:KSM786463 LCI786462:LCI786463 LME786462:LME786463 LWA786462:LWA786463 MFW786462:MFW786463 MPS786462:MPS786463 MZO786462:MZO786463 NJK786462:NJK786463 NTG786462:NTG786463 ODC786462:ODC786463 OMY786462:OMY786463 OWU786462:OWU786463 PGQ786462:PGQ786463 PQM786462:PQM786463 QAI786462:QAI786463 QKE786462:QKE786463 QUA786462:QUA786463 RDW786462:RDW786463 RNS786462:RNS786463 RXO786462:RXO786463 SHK786462:SHK786463 SRG786462:SRG786463 TBC786462:TBC786463 TKY786462:TKY786463 TUU786462:TUU786463 UEQ786462:UEQ786463 UOM786462:UOM786463 UYI786462:UYI786463 VIE786462:VIE786463 VSA786462:VSA786463 WBW786462:WBW786463 WLS786462:WLS786463 WVO786462:WVO786463 G851998:G851999 JC851998:JC851999 SY851998:SY851999 ACU851998:ACU851999 AMQ851998:AMQ851999 AWM851998:AWM851999 BGI851998:BGI851999 BQE851998:BQE851999 CAA851998:CAA851999 CJW851998:CJW851999 CTS851998:CTS851999 DDO851998:DDO851999 DNK851998:DNK851999 DXG851998:DXG851999 EHC851998:EHC851999 EQY851998:EQY851999 FAU851998:FAU851999 FKQ851998:FKQ851999 FUM851998:FUM851999 GEI851998:GEI851999 GOE851998:GOE851999 GYA851998:GYA851999 HHW851998:HHW851999 HRS851998:HRS851999 IBO851998:IBO851999 ILK851998:ILK851999 IVG851998:IVG851999 JFC851998:JFC851999 JOY851998:JOY851999 JYU851998:JYU851999 KIQ851998:KIQ851999 KSM851998:KSM851999 LCI851998:LCI851999 LME851998:LME851999 LWA851998:LWA851999 MFW851998:MFW851999 MPS851998:MPS851999 MZO851998:MZO851999 NJK851998:NJK851999 NTG851998:NTG851999 ODC851998:ODC851999 OMY851998:OMY851999 OWU851998:OWU851999 PGQ851998:PGQ851999 PQM851998:PQM851999 QAI851998:QAI851999 QKE851998:QKE851999 QUA851998:QUA851999 RDW851998:RDW851999 RNS851998:RNS851999 RXO851998:RXO851999 SHK851998:SHK851999 SRG851998:SRG851999 TBC851998:TBC851999 TKY851998:TKY851999 TUU851998:TUU851999 UEQ851998:UEQ851999 UOM851998:UOM851999 UYI851998:UYI851999 VIE851998:VIE851999 VSA851998:VSA851999 WBW851998:WBW851999 WLS851998:WLS851999 WVO851998:WVO851999 G917534:G917535 JC917534:JC917535 SY917534:SY917535 ACU917534:ACU917535 AMQ917534:AMQ917535 AWM917534:AWM917535 BGI917534:BGI917535 BQE917534:BQE917535 CAA917534:CAA917535 CJW917534:CJW917535 CTS917534:CTS917535 DDO917534:DDO917535 DNK917534:DNK917535 DXG917534:DXG917535 EHC917534:EHC917535 EQY917534:EQY917535 FAU917534:FAU917535 FKQ917534:FKQ917535 FUM917534:FUM917535 GEI917534:GEI917535 GOE917534:GOE917535 GYA917534:GYA917535 HHW917534:HHW917535 HRS917534:HRS917535 IBO917534:IBO917535 ILK917534:ILK917535 IVG917534:IVG917535 JFC917534:JFC917535 JOY917534:JOY917535 JYU917534:JYU917535 KIQ917534:KIQ917535 KSM917534:KSM917535 LCI917534:LCI917535 LME917534:LME917535 LWA917534:LWA917535 MFW917534:MFW917535 MPS917534:MPS917535 MZO917534:MZO917535 NJK917534:NJK917535 NTG917534:NTG917535 ODC917534:ODC917535 OMY917534:OMY917535 OWU917534:OWU917535 PGQ917534:PGQ917535 PQM917534:PQM917535 QAI917534:QAI917535 QKE917534:QKE917535 QUA917534:QUA917535 RDW917534:RDW917535 RNS917534:RNS917535 RXO917534:RXO917535 SHK917534:SHK917535 SRG917534:SRG917535 TBC917534:TBC917535 TKY917534:TKY917535 TUU917534:TUU917535 UEQ917534:UEQ917535 UOM917534:UOM917535 UYI917534:UYI917535 VIE917534:VIE917535 VSA917534:VSA917535 WBW917534:WBW917535 WLS917534:WLS917535 WVO917534:WVO917535 G983070:G983071 JC983070:JC983071 SY983070:SY983071 ACU983070:ACU983071 AMQ983070:AMQ983071 AWM983070:AWM983071 BGI983070:BGI983071 BQE983070:BQE983071 CAA983070:CAA983071 CJW983070:CJW983071 CTS983070:CTS983071 DDO983070:DDO983071 DNK983070:DNK983071 DXG983070:DXG983071 EHC983070:EHC983071 EQY983070:EQY983071 FAU983070:FAU983071 FKQ983070:FKQ983071 FUM983070:FUM983071 GEI983070:GEI983071 GOE983070:GOE983071 GYA983070:GYA983071 HHW983070:HHW983071 HRS983070:HRS983071 IBO983070:IBO983071 ILK983070:ILK983071 IVG983070:IVG983071 JFC983070:JFC983071 JOY983070:JOY983071 JYU983070:JYU983071 KIQ983070:KIQ983071 KSM983070:KSM983071 LCI983070:LCI983071 LME983070:LME983071 LWA983070:LWA983071 MFW983070:MFW983071 MPS983070:MPS983071 MZO983070:MZO983071 NJK983070:NJK983071 NTG983070:NTG983071 ODC983070:ODC983071 OMY983070:OMY983071 OWU983070:OWU983071 PGQ983070:PGQ983071 PQM983070:PQM983071 QAI983070:QAI983071 QKE983070:QKE983071 QUA983070:QUA983071 RDW983070:RDW983071 RNS983070:RNS983071 RXO983070:RXO983071 SHK983070:SHK983071 SRG983070:SRG983071 TBC983070:TBC983071 TKY983070:TKY983071 TUU983070:TUU983071 UEQ983070:UEQ983071 UOM983070:UOM983071 UYI983070:UYI983071 VIE983070:VIE983071 VSA983070:VSA983071 WBW983070:WBW983071 WLS983070:WLS983071 WVO983070:WVO983071 G33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G65569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G131105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G196641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G262177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G327713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G393249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G458785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G524321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G589857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G655393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G720929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G786465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G852001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G917537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G983073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G37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C60 IY60 SU60 ACQ60 AMM60 AWI60 BGE60 BQA60 BZW60 CJS60 CTO60 DDK60 DNG60 DXC60 EGY60 EQU60 FAQ60 FKM60 FUI60 GEE60 GOA60 GXW60 HHS60 HRO60 IBK60 ILG60 IVC60 JEY60 JOU60 JYQ60 KIM60 KSI60 LCE60 LMA60 LVW60 MFS60 MPO60 MZK60 NJG60 NTC60 OCY60 OMU60 OWQ60 PGM60 PQI60 QAE60 QKA60 QTW60 RDS60 RNO60 RXK60 SHG60 SRC60 TAY60 TKU60 TUQ60 UEM60 UOI60 UYE60 VIA60 VRW60 WBS60 WLO60 WVK60 C65596 IY65596 SU65596 ACQ65596 AMM65596 AWI65596 BGE65596 BQA65596 BZW65596 CJS65596 CTO65596 DDK65596 DNG65596 DXC65596 EGY65596 EQU65596 FAQ65596 FKM65596 FUI65596 GEE65596 GOA65596 GXW65596 HHS65596 HRO65596 IBK65596 ILG65596 IVC65596 JEY65596 JOU65596 JYQ65596 KIM65596 KSI65596 LCE65596 LMA65596 LVW65596 MFS65596 MPO65596 MZK65596 NJG65596 NTC65596 OCY65596 OMU65596 OWQ65596 PGM65596 PQI65596 QAE65596 QKA65596 QTW65596 RDS65596 RNO65596 RXK65596 SHG65596 SRC65596 TAY65596 TKU65596 TUQ65596 UEM65596 UOI65596 UYE65596 VIA65596 VRW65596 WBS65596 WLO65596 WVK65596 C131132 IY131132 SU131132 ACQ131132 AMM131132 AWI131132 BGE131132 BQA131132 BZW131132 CJS131132 CTO131132 DDK131132 DNG131132 DXC131132 EGY131132 EQU131132 FAQ131132 FKM131132 FUI131132 GEE131132 GOA131132 GXW131132 HHS131132 HRO131132 IBK131132 ILG131132 IVC131132 JEY131132 JOU131132 JYQ131132 KIM131132 KSI131132 LCE131132 LMA131132 LVW131132 MFS131132 MPO131132 MZK131132 NJG131132 NTC131132 OCY131132 OMU131132 OWQ131132 PGM131132 PQI131132 QAE131132 QKA131132 QTW131132 RDS131132 RNO131132 RXK131132 SHG131132 SRC131132 TAY131132 TKU131132 TUQ131132 UEM131132 UOI131132 UYE131132 VIA131132 VRW131132 WBS131132 WLO131132 WVK131132 C196668 IY196668 SU196668 ACQ196668 AMM196668 AWI196668 BGE196668 BQA196668 BZW196668 CJS196668 CTO196668 DDK196668 DNG196668 DXC196668 EGY196668 EQU196668 FAQ196668 FKM196668 FUI196668 GEE196668 GOA196668 GXW196668 HHS196668 HRO196668 IBK196668 ILG196668 IVC196668 JEY196668 JOU196668 JYQ196668 KIM196668 KSI196668 LCE196668 LMA196668 LVW196668 MFS196668 MPO196668 MZK196668 NJG196668 NTC196668 OCY196668 OMU196668 OWQ196668 PGM196668 PQI196668 QAE196668 QKA196668 QTW196668 RDS196668 RNO196668 RXK196668 SHG196668 SRC196668 TAY196668 TKU196668 TUQ196668 UEM196668 UOI196668 UYE196668 VIA196668 VRW196668 WBS196668 WLO196668 WVK196668 C262204 IY262204 SU262204 ACQ262204 AMM262204 AWI262204 BGE262204 BQA262204 BZW262204 CJS262204 CTO262204 DDK262204 DNG262204 DXC262204 EGY262204 EQU262204 FAQ262204 FKM262204 FUI262204 GEE262204 GOA262204 GXW262204 HHS262204 HRO262204 IBK262204 ILG262204 IVC262204 JEY262204 JOU262204 JYQ262204 KIM262204 KSI262204 LCE262204 LMA262204 LVW262204 MFS262204 MPO262204 MZK262204 NJG262204 NTC262204 OCY262204 OMU262204 OWQ262204 PGM262204 PQI262204 QAE262204 QKA262204 QTW262204 RDS262204 RNO262204 RXK262204 SHG262204 SRC262204 TAY262204 TKU262204 TUQ262204 UEM262204 UOI262204 UYE262204 VIA262204 VRW262204 WBS262204 WLO262204 WVK262204 C327740 IY327740 SU327740 ACQ327740 AMM327740 AWI327740 BGE327740 BQA327740 BZW327740 CJS327740 CTO327740 DDK327740 DNG327740 DXC327740 EGY327740 EQU327740 FAQ327740 FKM327740 FUI327740 GEE327740 GOA327740 GXW327740 HHS327740 HRO327740 IBK327740 ILG327740 IVC327740 JEY327740 JOU327740 JYQ327740 KIM327740 KSI327740 LCE327740 LMA327740 LVW327740 MFS327740 MPO327740 MZK327740 NJG327740 NTC327740 OCY327740 OMU327740 OWQ327740 PGM327740 PQI327740 QAE327740 QKA327740 QTW327740 RDS327740 RNO327740 RXK327740 SHG327740 SRC327740 TAY327740 TKU327740 TUQ327740 UEM327740 UOI327740 UYE327740 VIA327740 VRW327740 WBS327740 WLO327740 WVK327740 C393276 IY393276 SU393276 ACQ393276 AMM393276 AWI393276 BGE393276 BQA393276 BZW393276 CJS393276 CTO393276 DDK393276 DNG393276 DXC393276 EGY393276 EQU393276 FAQ393276 FKM393276 FUI393276 GEE393276 GOA393276 GXW393276 HHS393276 HRO393276 IBK393276 ILG393276 IVC393276 JEY393276 JOU393276 JYQ393276 KIM393276 KSI393276 LCE393276 LMA393276 LVW393276 MFS393276 MPO393276 MZK393276 NJG393276 NTC393276 OCY393276 OMU393276 OWQ393276 PGM393276 PQI393276 QAE393276 QKA393276 QTW393276 RDS393276 RNO393276 RXK393276 SHG393276 SRC393276 TAY393276 TKU393276 TUQ393276 UEM393276 UOI393276 UYE393276 VIA393276 VRW393276 WBS393276 WLO393276 WVK393276 C458812 IY458812 SU458812 ACQ458812 AMM458812 AWI458812 BGE458812 BQA458812 BZW458812 CJS458812 CTO458812 DDK458812 DNG458812 DXC458812 EGY458812 EQU458812 FAQ458812 FKM458812 FUI458812 GEE458812 GOA458812 GXW458812 HHS458812 HRO458812 IBK458812 ILG458812 IVC458812 JEY458812 JOU458812 JYQ458812 KIM458812 KSI458812 LCE458812 LMA458812 LVW458812 MFS458812 MPO458812 MZK458812 NJG458812 NTC458812 OCY458812 OMU458812 OWQ458812 PGM458812 PQI458812 QAE458812 QKA458812 QTW458812 RDS458812 RNO458812 RXK458812 SHG458812 SRC458812 TAY458812 TKU458812 TUQ458812 UEM458812 UOI458812 UYE458812 VIA458812 VRW458812 WBS458812 WLO458812 WVK458812 C524348 IY524348 SU524348 ACQ524348 AMM524348 AWI524348 BGE524348 BQA524348 BZW524348 CJS524348 CTO524348 DDK524348 DNG524348 DXC524348 EGY524348 EQU524348 FAQ524348 FKM524348 FUI524348 GEE524348 GOA524348 GXW524348 HHS524348 HRO524348 IBK524348 ILG524348 IVC524348 JEY524348 JOU524348 JYQ524348 KIM524348 KSI524348 LCE524348 LMA524348 LVW524348 MFS524348 MPO524348 MZK524348 NJG524348 NTC524348 OCY524348 OMU524348 OWQ524348 PGM524348 PQI524348 QAE524348 QKA524348 QTW524348 RDS524348 RNO524348 RXK524348 SHG524348 SRC524348 TAY524348 TKU524348 TUQ524348 UEM524348 UOI524348 UYE524348 VIA524348 VRW524348 WBS524348 WLO524348 WVK524348 C589884 IY589884 SU589884 ACQ589884 AMM589884 AWI589884 BGE589884 BQA589884 BZW589884 CJS589884 CTO589884 DDK589884 DNG589884 DXC589884 EGY589884 EQU589884 FAQ589884 FKM589884 FUI589884 GEE589884 GOA589884 GXW589884 HHS589884 HRO589884 IBK589884 ILG589884 IVC589884 JEY589884 JOU589884 JYQ589884 KIM589884 KSI589884 LCE589884 LMA589884 LVW589884 MFS589884 MPO589884 MZK589884 NJG589884 NTC589884 OCY589884 OMU589884 OWQ589884 PGM589884 PQI589884 QAE589884 QKA589884 QTW589884 RDS589884 RNO589884 RXK589884 SHG589884 SRC589884 TAY589884 TKU589884 TUQ589884 UEM589884 UOI589884 UYE589884 VIA589884 VRW589884 WBS589884 WLO589884 WVK589884 C655420 IY655420 SU655420 ACQ655420 AMM655420 AWI655420 BGE655420 BQA655420 BZW655420 CJS655420 CTO655420 DDK655420 DNG655420 DXC655420 EGY655420 EQU655420 FAQ655420 FKM655420 FUI655420 GEE655420 GOA655420 GXW655420 HHS655420 HRO655420 IBK655420 ILG655420 IVC655420 JEY655420 JOU655420 JYQ655420 KIM655420 KSI655420 LCE655420 LMA655420 LVW655420 MFS655420 MPO655420 MZK655420 NJG655420 NTC655420 OCY655420 OMU655420 OWQ655420 PGM655420 PQI655420 QAE655420 QKA655420 QTW655420 RDS655420 RNO655420 RXK655420 SHG655420 SRC655420 TAY655420 TKU655420 TUQ655420 UEM655420 UOI655420 UYE655420 VIA655420 VRW655420 WBS655420 WLO655420 WVK655420 C720956 IY720956 SU720956 ACQ720956 AMM720956 AWI720956 BGE720956 BQA720956 BZW720956 CJS720956 CTO720956 DDK720956 DNG720956 DXC720956 EGY720956 EQU720956 FAQ720956 FKM720956 FUI720956 GEE720956 GOA720956 GXW720956 HHS720956 HRO720956 IBK720956 ILG720956 IVC720956 JEY720956 JOU720956 JYQ720956 KIM720956 KSI720956 LCE720956 LMA720956 LVW720956 MFS720956 MPO720956 MZK720956 NJG720956 NTC720956 OCY720956 OMU720956 OWQ720956 PGM720956 PQI720956 QAE720956 QKA720956 QTW720956 RDS720956 RNO720956 RXK720956 SHG720956 SRC720956 TAY720956 TKU720956 TUQ720956 UEM720956 UOI720956 UYE720956 VIA720956 VRW720956 WBS720956 WLO720956 WVK720956 C786492 IY786492 SU786492 ACQ786492 AMM786492 AWI786492 BGE786492 BQA786492 BZW786492 CJS786492 CTO786492 DDK786492 DNG786492 DXC786492 EGY786492 EQU786492 FAQ786492 FKM786492 FUI786492 GEE786492 GOA786492 GXW786492 HHS786492 HRO786492 IBK786492 ILG786492 IVC786492 JEY786492 JOU786492 JYQ786492 KIM786492 KSI786492 LCE786492 LMA786492 LVW786492 MFS786492 MPO786492 MZK786492 NJG786492 NTC786492 OCY786492 OMU786492 OWQ786492 PGM786492 PQI786492 QAE786492 QKA786492 QTW786492 RDS786492 RNO786492 RXK786492 SHG786492 SRC786492 TAY786492 TKU786492 TUQ786492 UEM786492 UOI786492 UYE786492 VIA786492 VRW786492 WBS786492 WLO786492 WVK786492 C852028 IY852028 SU852028 ACQ852028 AMM852028 AWI852028 BGE852028 BQA852028 BZW852028 CJS852028 CTO852028 DDK852028 DNG852028 DXC852028 EGY852028 EQU852028 FAQ852028 FKM852028 FUI852028 GEE852028 GOA852028 GXW852028 HHS852028 HRO852028 IBK852028 ILG852028 IVC852028 JEY852028 JOU852028 JYQ852028 KIM852028 KSI852028 LCE852028 LMA852028 LVW852028 MFS852028 MPO852028 MZK852028 NJG852028 NTC852028 OCY852028 OMU852028 OWQ852028 PGM852028 PQI852028 QAE852028 QKA852028 QTW852028 RDS852028 RNO852028 RXK852028 SHG852028 SRC852028 TAY852028 TKU852028 TUQ852028 UEM852028 UOI852028 UYE852028 VIA852028 VRW852028 WBS852028 WLO852028 WVK852028 C917564 IY917564 SU917564 ACQ917564 AMM917564 AWI917564 BGE917564 BQA917564 BZW917564 CJS917564 CTO917564 DDK917564 DNG917564 DXC917564 EGY917564 EQU917564 FAQ917564 FKM917564 FUI917564 GEE917564 GOA917564 GXW917564 HHS917564 HRO917564 IBK917564 ILG917564 IVC917564 JEY917564 JOU917564 JYQ917564 KIM917564 KSI917564 LCE917564 LMA917564 LVW917564 MFS917564 MPO917564 MZK917564 NJG917564 NTC917564 OCY917564 OMU917564 OWQ917564 PGM917564 PQI917564 QAE917564 QKA917564 QTW917564 RDS917564 RNO917564 RXK917564 SHG917564 SRC917564 TAY917564 TKU917564 TUQ917564 UEM917564 UOI917564 UYE917564 VIA917564 VRW917564 WBS917564 WLO917564 WVK917564 C983100 IY983100 SU983100 ACQ983100 AMM983100 AWI983100 BGE983100 BQA983100 BZW983100 CJS983100 CTO983100 DDK983100 DNG983100 DXC983100 EGY983100 EQU983100 FAQ983100 FKM983100 FUI983100 GEE983100 GOA983100 GXW983100 HHS983100 HRO983100 IBK983100 ILG983100 IVC983100 JEY983100 JOU983100 JYQ983100 KIM983100 KSI983100 LCE983100 LMA983100 LVW983100 MFS983100 MPO983100 MZK983100 NJG983100 NTC983100 OCY983100 OMU983100 OWQ983100 PGM983100 PQI983100 QAE983100 QKA983100 QTW983100 RDS983100 RNO983100 RXK983100 SHG983100 SRC983100 TAY983100 TKU983100 TUQ983100 UEM983100 UOI983100 UYE983100 VIA983100 VRW983100 WBS983100 WLO983100 WVK983100 G39:G63 JC39:JC63 SY39:SY63 ACU39:ACU63 AMQ39:AMQ63 AWM39:AWM63 BGI39:BGI63 BQE39:BQE63 CAA39:CAA63 CJW39:CJW63 CTS39:CTS63 DDO39:DDO63 DNK39:DNK63 DXG39:DXG63 EHC39:EHC63 EQY39:EQY63 FAU39:FAU63 FKQ39:FKQ63 FUM39:FUM63 GEI39:GEI63 GOE39:GOE63 GYA39:GYA63 HHW39:HHW63 HRS39:HRS63 IBO39:IBO63 ILK39:ILK63 IVG39:IVG63 JFC39:JFC63 JOY39:JOY63 JYU39:JYU63 KIQ39:KIQ63 KSM39:KSM63 LCI39:LCI63 LME39:LME63 LWA39:LWA63 MFW39:MFW63 MPS39:MPS63 MZO39:MZO63 NJK39:NJK63 NTG39:NTG63 ODC39:ODC63 OMY39:OMY63 OWU39:OWU63 PGQ39:PGQ63 PQM39:PQM63 QAI39:QAI63 QKE39:QKE63 QUA39:QUA63 RDW39:RDW63 RNS39:RNS63 RXO39:RXO63 SHK39:SHK63 SRG39:SRG63 TBC39:TBC63 TKY39:TKY63 TUU39:TUU63 UEQ39:UEQ63 UOM39:UOM63 UYI39:UYI63 VIE39:VIE63 VSA39:VSA63 WBW39:WBW63 WLS39:WLS63 WVO39:WVO63 G65575:G65599 JC65575:JC65599 SY65575:SY65599 ACU65575:ACU65599 AMQ65575:AMQ65599 AWM65575:AWM65599 BGI65575:BGI65599 BQE65575:BQE65599 CAA65575:CAA65599 CJW65575:CJW65599 CTS65575:CTS65599 DDO65575:DDO65599 DNK65575:DNK65599 DXG65575:DXG65599 EHC65575:EHC65599 EQY65575:EQY65599 FAU65575:FAU65599 FKQ65575:FKQ65599 FUM65575:FUM65599 GEI65575:GEI65599 GOE65575:GOE65599 GYA65575:GYA65599 HHW65575:HHW65599 HRS65575:HRS65599 IBO65575:IBO65599 ILK65575:ILK65599 IVG65575:IVG65599 JFC65575:JFC65599 JOY65575:JOY65599 JYU65575:JYU65599 KIQ65575:KIQ65599 KSM65575:KSM65599 LCI65575:LCI65599 LME65575:LME65599 LWA65575:LWA65599 MFW65575:MFW65599 MPS65575:MPS65599 MZO65575:MZO65599 NJK65575:NJK65599 NTG65575:NTG65599 ODC65575:ODC65599 OMY65575:OMY65599 OWU65575:OWU65599 PGQ65575:PGQ65599 PQM65575:PQM65599 QAI65575:QAI65599 QKE65575:QKE65599 QUA65575:QUA65599 RDW65575:RDW65599 RNS65575:RNS65599 RXO65575:RXO65599 SHK65575:SHK65599 SRG65575:SRG65599 TBC65575:TBC65599 TKY65575:TKY65599 TUU65575:TUU65599 UEQ65575:UEQ65599 UOM65575:UOM65599 UYI65575:UYI65599 VIE65575:VIE65599 VSA65575:VSA65599 WBW65575:WBW65599 WLS65575:WLS65599 WVO65575:WVO65599 G131111:G131135 JC131111:JC131135 SY131111:SY131135 ACU131111:ACU131135 AMQ131111:AMQ131135 AWM131111:AWM131135 BGI131111:BGI131135 BQE131111:BQE131135 CAA131111:CAA131135 CJW131111:CJW131135 CTS131111:CTS131135 DDO131111:DDO131135 DNK131111:DNK131135 DXG131111:DXG131135 EHC131111:EHC131135 EQY131111:EQY131135 FAU131111:FAU131135 FKQ131111:FKQ131135 FUM131111:FUM131135 GEI131111:GEI131135 GOE131111:GOE131135 GYA131111:GYA131135 HHW131111:HHW131135 HRS131111:HRS131135 IBO131111:IBO131135 ILK131111:ILK131135 IVG131111:IVG131135 JFC131111:JFC131135 JOY131111:JOY131135 JYU131111:JYU131135 KIQ131111:KIQ131135 KSM131111:KSM131135 LCI131111:LCI131135 LME131111:LME131135 LWA131111:LWA131135 MFW131111:MFW131135 MPS131111:MPS131135 MZO131111:MZO131135 NJK131111:NJK131135 NTG131111:NTG131135 ODC131111:ODC131135 OMY131111:OMY131135 OWU131111:OWU131135 PGQ131111:PGQ131135 PQM131111:PQM131135 QAI131111:QAI131135 QKE131111:QKE131135 QUA131111:QUA131135 RDW131111:RDW131135 RNS131111:RNS131135 RXO131111:RXO131135 SHK131111:SHK131135 SRG131111:SRG131135 TBC131111:TBC131135 TKY131111:TKY131135 TUU131111:TUU131135 UEQ131111:UEQ131135 UOM131111:UOM131135 UYI131111:UYI131135 VIE131111:VIE131135 VSA131111:VSA131135 WBW131111:WBW131135 WLS131111:WLS131135 WVO131111:WVO131135 G196647:G196671 JC196647:JC196671 SY196647:SY196671 ACU196647:ACU196671 AMQ196647:AMQ196671 AWM196647:AWM196671 BGI196647:BGI196671 BQE196647:BQE196671 CAA196647:CAA196671 CJW196647:CJW196671 CTS196647:CTS196671 DDO196647:DDO196671 DNK196647:DNK196671 DXG196647:DXG196671 EHC196647:EHC196671 EQY196647:EQY196671 FAU196647:FAU196671 FKQ196647:FKQ196671 FUM196647:FUM196671 GEI196647:GEI196671 GOE196647:GOE196671 GYA196647:GYA196671 HHW196647:HHW196671 HRS196647:HRS196671 IBO196647:IBO196671 ILK196647:ILK196671 IVG196647:IVG196671 JFC196647:JFC196671 JOY196647:JOY196671 JYU196647:JYU196671 KIQ196647:KIQ196671 KSM196647:KSM196671 LCI196647:LCI196671 LME196647:LME196671 LWA196647:LWA196671 MFW196647:MFW196671 MPS196647:MPS196671 MZO196647:MZO196671 NJK196647:NJK196671 NTG196647:NTG196671 ODC196647:ODC196671 OMY196647:OMY196671 OWU196647:OWU196671 PGQ196647:PGQ196671 PQM196647:PQM196671 QAI196647:QAI196671 QKE196647:QKE196671 QUA196647:QUA196671 RDW196647:RDW196671 RNS196647:RNS196671 RXO196647:RXO196671 SHK196647:SHK196671 SRG196647:SRG196671 TBC196647:TBC196671 TKY196647:TKY196671 TUU196647:TUU196671 UEQ196647:UEQ196671 UOM196647:UOM196671 UYI196647:UYI196671 VIE196647:VIE196671 VSA196647:VSA196671 WBW196647:WBW196671 WLS196647:WLS196671 WVO196647:WVO196671 G262183:G262207 JC262183:JC262207 SY262183:SY262207 ACU262183:ACU262207 AMQ262183:AMQ262207 AWM262183:AWM262207 BGI262183:BGI262207 BQE262183:BQE262207 CAA262183:CAA262207 CJW262183:CJW262207 CTS262183:CTS262207 DDO262183:DDO262207 DNK262183:DNK262207 DXG262183:DXG262207 EHC262183:EHC262207 EQY262183:EQY262207 FAU262183:FAU262207 FKQ262183:FKQ262207 FUM262183:FUM262207 GEI262183:GEI262207 GOE262183:GOE262207 GYA262183:GYA262207 HHW262183:HHW262207 HRS262183:HRS262207 IBO262183:IBO262207 ILK262183:ILK262207 IVG262183:IVG262207 JFC262183:JFC262207 JOY262183:JOY262207 JYU262183:JYU262207 KIQ262183:KIQ262207 KSM262183:KSM262207 LCI262183:LCI262207 LME262183:LME262207 LWA262183:LWA262207 MFW262183:MFW262207 MPS262183:MPS262207 MZO262183:MZO262207 NJK262183:NJK262207 NTG262183:NTG262207 ODC262183:ODC262207 OMY262183:OMY262207 OWU262183:OWU262207 PGQ262183:PGQ262207 PQM262183:PQM262207 QAI262183:QAI262207 QKE262183:QKE262207 QUA262183:QUA262207 RDW262183:RDW262207 RNS262183:RNS262207 RXO262183:RXO262207 SHK262183:SHK262207 SRG262183:SRG262207 TBC262183:TBC262207 TKY262183:TKY262207 TUU262183:TUU262207 UEQ262183:UEQ262207 UOM262183:UOM262207 UYI262183:UYI262207 VIE262183:VIE262207 VSA262183:VSA262207 WBW262183:WBW262207 WLS262183:WLS262207 WVO262183:WVO262207 G327719:G327743 JC327719:JC327743 SY327719:SY327743 ACU327719:ACU327743 AMQ327719:AMQ327743 AWM327719:AWM327743 BGI327719:BGI327743 BQE327719:BQE327743 CAA327719:CAA327743 CJW327719:CJW327743 CTS327719:CTS327743 DDO327719:DDO327743 DNK327719:DNK327743 DXG327719:DXG327743 EHC327719:EHC327743 EQY327719:EQY327743 FAU327719:FAU327743 FKQ327719:FKQ327743 FUM327719:FUM327743 GEI327719:GEI327743 GOE327719:GOE327743 GYA327719:GYA327743 HHW327719:HHW327743 HRS327719:HRS327743 IBO327719:IBO327743 ILK327719:ILK327743 IVG327719:IVG327743 JFC327719:JFC327743 JOY327719:JOY327743 JYU327719:JYU327743 KIQ327719:KIQ327743 KSM327719:KSM327743 LCI327719:LCI327743 LME327719:LME327743 LWA327719:LWA327743 MFW327719:MFW327743 MPS327719:MPS327743 MZO327719:MZO327743 NJK327719:NJK327743 NTG327719:NTG327743 ODC327719:ODC327743 OMY327719:OMY327743 OWU327719:OWU327743 PGQ327719:PGQ327743 PQM327719:PQM327743 QAI327719:QAI327743 QKE327719:QKE327743 QUA327719:QUA327743 RDW327719:RDW327743 RNS327719:RNS327743 RXO327719:RXO327743 SHK327719:SHK327743 SRG327719:SRG327743 TBC327719:TBC327743 TKY327719:TKY327743 TUU327719:TUU327743 UEQ327719:UEQ327743 UOM327719:UOM327743 UYI327719:UYI327743 VIE327719:VIE327743 VSA327719:VSA327743 WBW327719:WBW327743 WLS327719:WLS327743 WVO327719:WVO327743 G393255:G393279 JC393255:JC393279 SY393255:SY393279 ACU393255:ACU393279 AMQ393255:AMQ393279 AWM393255:AWM393279 BGI393255:BGI393279 BQE393255:BQE393279 CAA393255:CAA393279 CJW393255:CJW393279 CTS393255:CTS393279 DDO393255:DDO393279 DNK393255:DNK393279 DXG393255:DXG393279 EHC393255:EHC393279 EQY393255:EQY393279 FAU393255:FAU393279 FKQ393255:FKQ393279 FUM393255:FUM393279 GEI393255:GEI393279 GOE393255:GOE393279 GYA393255:GYA393279 HHW393255:HHW393279 HRS393255:HRS393279 IBO393255:IBO393279 ILK393255:ILK393279 IVG393255:IVG393279 JFC393255:JFC393279 JOY393255:JOY393279 JYU393255:JYU393279 KIQ393255:KIQ393279 KSM393255:KSM393279 LCI393255:LCI393279 LME393255:LME393279 LWA393255:LWA393279 MFW393255:MFW393279 MPS393255:MPS393279 MZO393255:MZO393279 NJK393255:NJK393279 NTG393255:NTG393279 ODC393255:ODC393279 OMY393255:OMY393279 OWU393255:OWU393279 PGQ393255:PGQ393279 PQM393255:PQM393279 QAI393255:QAI393279 QKE393255:QKE393279 QUA393255:QUA393279 RDW393255:RDW393279 RNS393255:RNS393279 RXO393255:RXO393279 SHK393255:SHK393279 SRG393255:SRG393279 TBC393255:TBC393279 TKY393255:TKY393279 TUU393255:TUU393279 UEQ393255:UEQ393279 UOM393255:UOM393279 UYI393255:UYI393279 VIE393255:VIE393279 VSA393255:VSA393279 WBW393255:WBW393279 WLS393255:WLS393279 WVO393255:WVO393279 G458791:G458815 JC458791:JC458815 SY458791:SY458815 ACU458791:ACU458815 AMQ458791:AMQ458815 AWM458791:AWM458815 BGI458791:BGI458815 BQE458791:BQE458815 CAA458791:CAA458815 CJW458791:CJW458815 CTS458791:CTS458815 DDO458791:DDO458815 DNK458791:DNK458815 DXG458791:DXG458815 EHC458791:EHC458815 EQY458791:EQY458815 FAU458791:FAU458815 FKQ458791:FKQ458815 FUM458791:FUM458815 GEI458791:GEI458815 GOE458791:GOE458815 GYA458791:GYA458815 HHW458791:HHW458815 HRS458791:HRS458815 IBO458791:IBO458815 ILK458791:ILK458815 IVG458791:IVG458815 JFC458791:JFC458815 JOY458791:JOY458815 JYU458791:JYU458815 KIQ458791:KIQ458815 KSM458791:KSM458815 LCI458791:LCI458815 LME458791:LME458815 LWA458791:LWA458815 MFW458791:MFW458815 MPS458791:MPS458815 MZO458791:MZO458815 NJK458791:NJK458815 NTG458791:NTG458815 ODC458791:ODC458815 OMY458791:OMY458815 OWU458791:OWU458815 PGQ458791:PGQ458815 PQM458791:PQM458815 QAI458791:QAI458815 QKE458791:QKE458815 QUA458791:QUA458815 RDW458791:RDW458815 RNS458791:RNS458815 RXO458791:RXO458815 SHK458791:SHK458815 SRG458791:SRG458815 TBC458791:TBC458815 TKY458791:TKY458815 TUU458791:TUU458815 UEQ458791:UEQ458815 UOM458791:UOM458815 UYI458791:UYI458815 VIE458791:VIE458815 VSA458791:VSA458815 WBW458791:WBW458815 WLS458791:WLS458815 WVO458791:WVO458815 G524327:G524351 JC524327:JC524351 SY524327:SY524351 ACU524327:ACU524351 AMQ524327:AMQ524351 AWM524327:AWM524351 BGI524327:BGI524351 BQE524327:BQE524351 CAA524327:CAA524351 CJW524327:CJW524351 CTS524327:CTS524351 DDO524327:DDO524351 DNK524327:DNK524351 DXG524327:DXG524351 EHC524327:EHC524351 EQY524327:EQY524351 FAU524327:FAU524351 FKQ524327:FKQ524351 FUM524327:FUM524351 GEI524327:GEI524351 GOE524327:GOE524351 GYA524327:GYA524351 HHW524327:HHW524351 HRS524327:HRS524351 IBO524327:IBO524351 ILK524327:ILK524351 IVG524327:IVG524351 JFC524327:JFC524351 JOY524327:JOY524351 JYU524327:JYU524351 KIQ524327:KIQ524351 KSM524327:KSM524351 LCI524327:LCI524351 LME524327:LME524351 LWA524327:LWA524351 MFW524327:MFW524351 MPS524327:MPS524351 MZO524327:MZO524351 NJK524327:NJK524351 NTG524327:NTG524351 ODC524327:ODC524351 OMY524327:OMY524351 OWU524327:OWU524351 PGQ524327:PGQ524351 PQM524327:PQM524351 QAI524327:QAI524351 QKE524327:QKE524351 QUA524327:QUA524351 RDW524327:RDW524351 RNS524327:RNS524351 RXO524327:RXO524351 SHK524327:SHK524351 SRG524327:SRG524351 TBC524327:TBC524351 TKY524327:TKY524351 TUU524327:TUU524351 UEQ524327:UEQ524351 UOM524327:UOM524351 UYI524327:UYI524351 VIE524327:VIE524351 VSA524327:VSA524351 WBW524327:WBW524351 WLS524327:WLS524351 WVO524327:WVO524351 G589863:G589887 JC589863:JC589887 SY589863:SY589887 ACU589863:ACU589887 AMQ589863:AMQ589887 AWM589863:AWM589887 BGI589863:BGI589887 BQE589863:BQE589887 CAA589863:CAA589887 CJW589863:CJW589887 CTS589863:CTS589887 DDO589863:DDO589887 DNK589863:DNK589887 DXG589863:DXG589887 EHC589863:EHC589887 EQY589863:EQY589887 FAU589863:FAU589887 FKQ589863:FKQ589887 FUM589863:FUM589887 GEI589863:GEI589887 GOE589863:GOE589887 GYA589863:GYA589887 HHW589863:HHW589887 HRS589863:HRS589887 IBO589863:IBO589887 ILK589863:ILK589887 IVG589863:IVG589887 JFC589863:JFC589887 JOY589863:JOY589887 JYU589863:JYU589887 KIQ589863:KIQ589887 KSM589863:KSM589887 LCI589863:LCI589887 LME589863:LME589887 LWA589863:LWA589887 MFW589863:MFW589887 MPS589863:MPS589887 MZO589863:MZO589887 NJK589863:NJK589887 NTG589863:NTG589887 ODC589863:ODC589887 OMY589863:OMY589887 OWU589863:OWU589887 PGQ589863:PGQ589887 PQM589863:PQM589887 QAI589863:QAI589887 QKE589863:QKE589887 QUA589863:QUA589887 RDW589863:RDW589887 RNS589863:RNS589887 RXO589863:RXO589887 SHK589863:SHK589887 SRG589863:SRG589887 TBC589863:TBC589887 TKY589863:TKY589887 TUU589863:TUU589887 UEQ589863:UEQ589887 UOM589863:UOM589887 UYI589863:UYI589887 VIE589863:VIE589887 VSA589863:VSA589887 WBW589863:WBW589887 WLS589863:WLS589887 WVO589863:WVO589887 G655399:G655423 JC655399:JC655423 SY655399:SY655423 ACU655399:ACU655423 AMQ655399:AMQ655423 AWM655399:AWM655423 BGI655399:BGI655423 BQE655399:BQE655423 CAA655399:CAA655423 CJW655399:CJW655423 CTS655399:CTS655423 DDO655399:DDO655423 DNK655399:DNK655423 DXG655399:DXG655423 EHC655399:EHC655423 EQY655399:EQY655423 FAU655399:FAU655423 FKQ655399:FKQ655423 FUM655399:FUM655423 GEI655399:GEI655423 GOE655399:GOE655423 GYA655399:GYA655423 HHW655399:HHW655423 HRS655399:HRS655423 IBO655399:IBO655423 ILK655399:ILK655423 IVG655399:IVG655423 JFC655399:JFC655423 JOY655399:JOY655423 JYU655399:JYU655423 KIQ655399:KIQ655423 KSM655399:KSM655423 LCI655399:LCI655423 LME655399:LME655423 LWA655399:LWA655423 MFW655399:MFW655423 MPS655399:MPS655423 MZO655399:MZO655423 NJK655399:NJK655423 NTG655399:NTG655423 ODC655399:ODC655423 OMY655399:OMY655423 OWU655399:OWU655423 PGQ655399:PGQ655423 PQM655399:PQM655423 QAI655399:QAI655423 QKE655399:QKE655423 QUA655399:QUA655423 RDW655399:RDW655423 RNS655399:RNS655423 RXO655399:RXO655423 SHK655399:SHK655423 SRG655399:SRG655423 TBC655399:TBC655423 TKY655399:TKY655423 TUU655399:TUU655423 UEQ655399:UEQ655423 UOM655399:UOM655423 UYI655399:UYI655423 VIE655399:VIE655423 VSA655399:VSA655423 WBW655399:WBW655423 WLS655399:WLS655423 WVO655399:WVO655423 G720935:G720959 JC720935:JC720959 SY720935:SY720959 ACU720935:ACU720959 AMQ720935:AMQ720959 AWM720935:AWM720959 BGI720935:BGI720959 BQE720935:BQE720959 CAA720935:CAA720959 CJW720935:CJW720959 CTS720935:CTS720959 DDO720935:DDO720959 DNK720935:DNK720959 DXG720935:DXG720959 EHC720935:EHC720959 EQY720935:EQY720959 FAU720935:FAU720959 FKQ720935:FKQ720959 FUM720935:FUM720959 GEI720935:GEI720959 GOE720935:GOE720959 GYA720935:GYA720959 HHW720935:HHW720959 HRS720935:HRS720959 IBO720935:IBO720959 ILK720935:ILK720959 IVG720935:IVG720959 JFC720935:JFC720959 JOY720935:JOY720959 JYU720935:JYU720959 KIQ720935:KIQ720959 KSM720935:KSM720959 LCI720935:LCI720959 LME720935:LME720959 LWA720935:LWA720959 MFW720935:MFW720959 MPS720935:MPS720959 MZO720935:MZO720959 NJK720935:NJK720959 NTG720935:NTG720959 ODC720935:ODC720959 OMY720935:OMY720959 OWU720935:OWU720959 PGQ720935:PGQ720959 PQM720935:PQM720959 QAI720935:QAI720959 QKE720935:QKE720959 QUA720935:QUA720959 RDW720935:RDW720959 RNS720935:RNS720959 RXO720935:RXO720959 SHK720935:SHK720959 SRG720935:SRG720959 TBC720935:TBC720959 TKY720935:TKY720959 TUU720935:TUU720959 UEQ720935:UEQ720959 UOM720935:UOM720959 UYI720935:UYI720959 VIE720935:VIE720959 VSA720935:VSA720959 WBW720935:WBW720959 WLS720935:WLS720959 WVO720935:WVO720959 G786471:G786495 JC786471:JC786495 SY786471:SY786495 ACU786471:ACU786495 AMQ786471:AMQ786495 AWM786471:AWM786495 BGI786471:BGI786495 BQE786471:BQE786495 CAA786471:CAA786495 CJW786471:CJW786495 CTS786471:CTS786495 DDO786471:DDO786495 DNK786471:DNK786495 DXG786471:DXG786495 EHC786471:EHC786495 EQY786471:EQY786495 FAU786471:FAU786495 FKQ786471:FKQ786495 FUM786471:FUM786495 GEI786471:GEI786495 GOE786471:GOE786495 GYA786471:GYA786495 HHW786471:HHW786495 HRS786471:HRS786495 IBO786471:IBO786495 ILK786471:ILK786495 IVG786471:IVG786495 JFC786471:JFC786495 JOY786471:JOY786495 JYU786471:JYU786495 KIQ786471:KIQ786495 KSM786471:KSM786495 LCI786471:LCI786495 LME786471:LME786495 LWA786471:LWA786495 MFW786471:MFW786495 MPS786471:MPS786495 MZO786471:MZO786495 NJK786471:NJK786495 NTG786471:NTG786495 ODC786471:ODC786495 OMY786471:OMY786495 OWU786471:OWU786495 PGQ786471:PGQ786495 PQM786471:PQM786495 QAI786471:QAI786495 QKE786471:QKE786495 QUA786471:QUA786495 RDW786471:RDW786495 RNS786471:RNS786495 RXO786471:RXO786495 SHK786471:SHK786495 SRG786471:SRG786495 TBC786471:TBC786495 TKY786471:TKY786495 TUU786471:TUU786495 UEQ786471:UEQ786495 UOM786471:UOM786495 UYI786471:UYI786495 VIE786471:VIE786495 VSA786471:VSA786495 WBW786471:WBW786495 WLS786471:WLS786495 WVO786471:WVO786495 G852007:G852031 JC852007:JC852031 SY852007:SY852031 ACU852007:ACU852031 AMQ852007:AMQ852031 AWM852007:AWM852031 BGI852007:BGI852031 BQE852007:BQE852031 CAA852007:CAA852031 CJW852007:CJW852031 CTS852007:CTS852031 DDO852007:DDO852031 DNK852007:DNK852031 DXG852007:DXG852031 EHC852007:EHC852031 EQY852007:EQY852031 FAU852007:FAU852031 FKQ852007:FKQ852031 FUM852007:FUM852031 GEI852007:GEI852031 GOE852007:GOE852031 GYA852007:GYA852031 HHW852007:HHW852031 HRS852007:HRS852031 IBO852007:IBO852031 ILK852007:ILK852031 IVG852007:IVG852031 JFC852007:JFC852031 JOY852007:JOY852031 JYU852007:JYU852031 KIQ852007:KIQ852031 KSM852007:KSM852031 LCI852007:LCI852031 LME852007:LME852031 LWA852007:LWA852031 MFW852007:MFW852031 MPS852007:MPS852031 MZO852007:MZO852031 NJK852007:NJK852031 NTG852007:NTG852031 ODC852007:ODC852031 OMY852007:OMY852031 OWU852007:OWU852031 PGQ852007:PGQ852031 PQM852007:PQM852031 QAI852007:QAI852031 QKE852007:QKE852031 QUA852007:QUA852031 RDW852007:RDW852031 RNS852007:RNS852031 RXO852007:RXO852031 SHK852007:SHK852031 SRG852007:SRG852031 TBC852007:TBC852031 TKY852007:TKY852031 TUU852007:TUU852031 UEQ852007:UEQ852031 UOM852007:UOM852031 UYI852007:UYI852031 VIE852007:VIE852031 VSA852007:VSA852031 WBW852007:WBW852031 WLS852007:WLS852031 WVO852007:WVO852031 G917543:G917567 JC917543:JC917567 SY917543:SY917567 ACU917543:ACU917567 AMQ917543:AMQ917567 AWM917543:AWM917567 BGI917543:BGI917567 BQE917543:BQE917567 CAA917543:CAA917567 CJW917543:CJW917567 CTS917543:CTS917567 DDO917543:DDO917567 DNK917543:DNK917567 DXG917543:DXG917567 EHC917543:EHC917567 EQY917543:EQY917567 FAU917543:FAU917567 FKQ917543:FKQ917567 FUM917543:FUM917567 GEI917543:GEI917567 GOE917543:GOE917567 GYA917543:GYA917567 HHW917543:HHW917567 HRS917543:HRS917567 IBO917543:IBO917567 ILK917543:ILK917567 IVG917543:IVG917567 JFC917543:JFC917567 JOY917543:JOY917567 JYU917543:JYU917567 KIQ917543:KIQ917567 KSM917543:KSM917567 LCI917543:LCI917567 LME917543:LME917567 LWA917543:LWA917567 MFW917543:MFW917567 MPS917543:MPS917567 MZO917543:MZO917567 NJK917543:NJK917567 NTG917543:NTG917567 ODC917543:ODC917567 OMY917543:OMY917567 OWU917543:OWU917567 PGQ917543:PGQ917567 PQM917543:PQM917567 QAI917543:QAI917567 QKE917543:QKE917567 QUA917543:QUA917567 RDW917543:RDW917567 RNS917543:RNS917567 RXO917543:RXO917567 SHK917543:SHK917567 SRG917543:SRG917567 TBC917543:TBC917567 TKY917543:TKY917567 TUU917543:TUU917567 UEQ917543:UEQ917567 UOM917543:UOM917567 UYI917543:UYI917567 VIE917543:VIE917567 VSA917543:VSA917567 WBW917543:WBW917567 WLS917543:WLS917567 WVO917543:WVO917567 G983079:G983103 JC983079:JC983103 SY983079:SY983103 ACU983079:ACU983103 AMQ983079:AMQ983103 AWM983079:AWM983103 BGI983079:BGI983103 BQE983079:BQE983103 CAA983079:CAA983103 CJW983079:CJW983103 CTS983079:CTS983103 DDO983079:DDO983103 DNK983079:DNK983103 DXG983079:DXG983103 EHC983079:EHC983103 EQY983079:EQY983103 FAU983079:FAU983103 FKQ983079:FKQ983103 FUM983079:FUM983103 GEI983079:GEI983103 GOE983079:GOE983103 GYA983079:GYA983103 HHW983079:HHW983103 HRS983079:HRS983103 IBO983079:IBO983103 ILK983079:ILK983103 IVG983079:IVG983103 JFC983079:JFC983103 JOY983079:JOY983103 JYU983079:JYU983103 KIQ983079:KIQ983103 KSM983079:KSM983103 LCI983079:LCI983103 LME983079:LME983103 LWA983079:LWA983103 MFW983079:MFW983103 MPS983079:MPS983103 MZO983079:MZO983103 NJK983079:NJK983103 NTG983079:NTG983103 ODC983079:ODC983103 OMY983079:OMY983103 OWU983079:OWU983103 PGQ983079:PGQ983103 PQM983079:PQM983103 QAI983079:QAI983103 QKE983079:QKE983103 QUA983079:QUA983103 RDW983079:RDW983103 RNS983079:RNS983103 RXO983079:RXO983103 SHK983079:SHK983103 SRG983079:SRG983103 TBC983079:TBC983103 TKY983079:TKY983103 TUU983079:TUU983103 UEQ983079:UEQ983103 UOM983079:UOM983103 UYI983079:UYI983103 VIE983079:VIE983103 VSA983079:VSA983103 WBW983079:WBW983103 WLS983079:WLS983103 WVO983079:WVO983103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3398F-403E-4C89-B877-B70164CF781D}">
  <dimension ref="A1:N107"/>
  <sheetViews>
    <sheetView showGridLines="0" topLeftCell="A73" zoomScale="80" zoomScaleNormal="80" workbookViewId="0">
      <selection activeCell="E37" sqref="E37"/>
    </sheetView>
  </sheetViews>
  <sheetFormatPr defaultRowHeight="15" x14ac:dyDescent="0.2"/>
  <cols>
    <col min="1" max="2" width="9.28515625" style="91" customWidth="1"/>
    <col min="3" max="3" width="155" style="43" customWidth="1"/>
    <col min="4" max="4" width="2.42578125" style="43" customWidth="1"/>
    <col min="5" max="5" width="17.85546875" style="92" customWidth="1"/>
    <col min="6" max="6" width="43.5703125" style="42" customWidth="1"/>
    <col min="7" max="10" width="10.28515625" style="43" customWidth="1"/>
    <col min="11" max="13" width="10.28515625" style="43" hidden="1" customWidth="1"/>
    <col min="14" max="14" width="12.7109375" style="43" hidden="1" customWidth="1"/>
    <col min="15" max="16" width="10.28515625" style="43" customWidth="1"/>
    <col min="17" max="256" width="9.140625" style="43"/>
    <col min="257" max="258" width="9.28515625" style="43" customWidth="1"/>
    <col min="259" max="259" width="155" style="43" customWidth="1"/>
    <col min="260" max="260" width="2.42578125" style="43" customWidth="1"/>
    <col min="261" max="261" width="17.85546875" style="43" customWidth="1"/>
    <col min="262" max="262" width="43.5703125" style="43" customWidth="1"/>
    <col min="263" max="266" width="10.28515625" style="43" customWidth="1"/>
    <col min="267" max="270" width="0" style="43" hidden="1" customWidth="1"/>
    <col min="271" max="272" width="10.28515625" style="43" customWidth="1"/>
    <col min="273" max="512" width="9.140625" style="43"/>
    <col min="513" max="514" width="9.28515625" style="43" customWidth="1"/>
    <col min="515" max="515" width="155" style="43" customWidth="1"/>
    <col min="516" max="516" width="2.42578125" style="43" customWidth="1"/>
    <col min="517" max="517" width="17.85546875" style="43" customWidth="1"/>
    <col min="518" max="518" width="43.5703125" style="43" customWidth="1"/>
    <col min="519" max="522" width="10.28515625" style="43" customWidth="1"/>
    <col min="523" max="526" width="0" style="43" hidden="1" customWidth="1"/>
    <col min="527" max="528" width="10.28515625" style="43" customWidth="1"/>
    <col min="529" max="768" width="9.140625" style="43"/>
    <col min="769" max="770" width="9.28515625" style="43" customWidth="1"/>
    <col min="771" max="771" width="155" style="43" customWidth="1"/>
    <col min="772" max="772" width="2.42578125" style="43" customWidth="1"/>
    <col min="773" max="773" width="17.85546875" style="43" customWidth="1"/>
    <col min="774" max="774" width="43.5703125" style="43" customWidth="1"/>
    <col min="775" max="778" width="10.28515625" style="43" customWidth="1"/>
    <col min="779" max="782" width="0" style="43" hidden="1" customWidth="1"/>
    <col min="783" max="784" width="10.28515625" style="43" customWidth="1"/>
    <col min="785" max="1024" width="9.140625" style="43"/>
    <col min="1025" max="1026" width="9.28515625" style="43" customWidth="1"/>
    <col min="1027" max="1027" width="155" style="43" customWidth="1"/>
    <col min="1028" max="1028" width="2.42578125" style="43" customWidth="1"/>
    <col min="1029" max="1029" width="17.85546875" style="43" customWidth="1"/>
    <col min="1030" max="1030" width="43.5703125" style="43" customWidth="1"/>
    <col min="1031" max="1034" width="10.28515625" style="43" customWidth="1"/>
    <col min="1035" max="1038" width="0" style="43" hidden="1" customWidth="1"/>
    <col min="1039" max="1040" width="10.28515625" style="43" customWidth="1"/>
    <col min="1041" max="1280" width="9.140625" style="43"/>
    <col min="1281" max="1282" width="9.28515625" style="43" customWidth="1"/>
    <col min="1283" max="1283" width="155" style="43" customWidth="1"/>
    <col min="1284" max="1284" width="2.42578125" style="43" customWidth="1"/>
    <col min="1285" max="1285" width="17.85546875" style="43" customWidth="1"/>
    <col min="1286" max="1286" width="43.5703125" style="43" customWidth="1"/>
    <col min="1287" max="1290" width="10.28515625" style="43" customWidth="1"/>
    <col min="1291" max="1294" width="0" style="43" hidden="1" customWidth="1"/>
    <col min="1295" max="1296" width="10.28515625" style="43" customWidth="1"/>
    <col min="1297" max="1536" width="9.140625" style="43"/>
    <col min="1537" max="1538" width="9.28515625" style="43" customWidth="1"/>
    <col min="1539" max="1539" width="155" style="43" customWidth="1"/>
    <col min="1540" max="1540" width="2.42578125" style="43" customWidth="1"/>
    <col min="1541" max="1541" width="17.85546875" style="43" customWidth="1"/>
    <col min="1542" max="1542" width="43.5703125" style="43" customWidth="1"/>
    <col min="1543" max="1546" width="10.28515625" style="43" customWidth="1"/>
    <col min="1547" max="1550" width="0" style="43" hidden="1" customWidth="1"/>
    <col min="1551" max="1552" width="10.28515625" style="43" customWidth="1"/>
    <col min="1553" max="1792" width="9.140625" style="43"/>
    <col min="1793" max="1794" width="9.28515625" style="43" customWidth="1"/>
    <col min="1795" max="1795" width="155" style="43" customWidth="1"/>
    <col min="1796" max="1796" width="2.42578125" style="43" customWidth="1"/>
    <col min="1797" max="1797" width="17.85546875" style="43" customWidth="1"/>
    <col min="1798" max="1798" width="43.5703125" style="43" customWidth="1"/>
    <col min="1799" max="1802" width="10.28515625" style="43" customWidth="1"/>
    <col min="1803" max="1806" width="0" style="43" hidden="1" customWidth="1"/>
    <col min="1807" max="1808" width="10.28515625" style="43" customWidth="1"/>
    <col min="1809" max="2048" width="9.140625" style="43"/>
    <col min="2049" max="2050" width="9.28515625" style="43" customWidth="1"/>
    <col min="2051" max="2051" width="155" style="43" customWidth="1"/>
    <col min="2052" max="2052" width="2.42578125" style="43" customWidth="1"/>
    <col min="2053" max="2053" width="17.85546875" style="43" customWidth="1"/>
    <col min="2054" max="2054" width="43.5703125" style="43" customWidth="1"/>
    <col min="2055" max="2058" width="10.28515625" style="43" customWidth="1"/>
    <col min="2059" max="2062" width="0" style="43" hidden="1" customWidth="1"/>
    <col min="2063" max="2064" width="10.28515625" style="43" customWidth="1"/>
    <col min="2065" max="2304" width="9.140625" style="43"/>
    <col min="2305" max="2306" width="9.28515625" style="43" customWidth="1"/>
    <col min="2307" max="2307" width="155" style="43" customWidth="1"/>
    <col min="2308" max="2308" width="2.42578125" style="43" customWidth="1"/>
    <col min="2309" max="2309" width="17.85546875" style="43" customWidth="1"/>
    <col min="2310" max="2310" width="43.5703125" style="43" customWidth="1"/>
    <col min="2311" max="2314" width="10.28515625" style="43" customWidth="1"/>
    <col min="2315" max="2318" width="0" style="43" hidden="1" customWidth="1"/>
    <col min="2319" max="2320" width="10.28515625" style="43" customWidth="1"/>
    <col min="2321" max="2560" width="9.140625" style="43"/>
    <col min="2561" max="2562" width="9.28515625" style="43" customWidth="1"/>
    <col min="2563" max="2563" width="155" style="43" customWidth="1"/>
    <col min="2564" max="2564" width="2.42578125" style="43" customWidth="1"/>
    <col min="2565" max="2565" width="17.85546875" style="43" customWidth="1"/>
    <col min="2566" max="2566" width="43.5703125" style="43" customWidth="1"/>
    <col min="2567" max="2570" width="10.28515625" style="43" customWidth="1"/>
    <col min="2571" max="2574" width="0" style="43" hidden="1" customWidth="1"/>
    <col min="2575" max="2576" width="10.28515625" style="43" customWidth="1"/>
    <col min="2577" max="2816" width="9.140625" style="43"/>
    <col min="2817" max="2818" width="9.28515625" style="43" customWidth="1"/>
    <col min="2819" max="2819" width="155" style="43" customWidth="1"/>
    <col min="2820" max="2820" width="2.42578125" style="43" customWidth="1"/>
    <col min="2821" max="2821" width="17.85546875" style="43" customWidth="1"/>
    <col min="2822" max="2822" width="43.5703125" style="43" customWidth="1"/>
    <col min="2823" max="2826" width="10.28515625" style="43" customWidth="1"/>
    <col min="2827" max="2830" width="0" style="43" hidden="1" customWidth="1"/>
    <col min="2831" max="2832" width="10.28515625" style="43" customWidth="1"/>
    <col min="2833" max="3072" width="9.140625" style="43"/>
    <col min="3073" max="3074" width="9.28515625" style="43" customWidth="1"/>
    <col min="3075" max="3075" width="155" style="43" customWidth="1"/>
    <col min="3076" max="3076" width="2.42578125" style="43" customWidth="1"/>
    <col min="3077" max="3077" width="17.85546875" style="43" customWidth="1"/>
    <col min="3078" max="3078" width="43.5703125" style="43" customWidth="1"/>
    <col min="3079" max="3082" width="10.28515625" style="43" customWidth="1"/>
    <col min="3083" max="3086" width="0" style="43" hidden="1" customWidth="1"/>
    <col min="3087" max="3088" width="10.28515625" style="43" customWidth="1"/>
    <col min="3089" max="3328" width="9.140625" style="43"/>
    <col min="3329" max="3330" width="9.28515625" style="43" customWidth="1"/>
    <col min="3331" max="3331" width="155" style="43" customWidth="1"/>
    <col min="3332" max="3332" width="2.42578125" style="43" customWidth="1"/>
    <col min="3333" max="3333" width="17.85546875" style="43" customWidth="1"/>
    <col min="3334" max="3334" width="43.5703125" style="43" customWidth="1"/>
    <col min="3335" max="3338" width="10.28515625" style="43" customWidth="1"/>
    <col min="3339" max="3342" width="0" style="43" hidden="1" customWidth="1"/>
    <col min="3343" max="3344" width="10.28515625" style="43" customWidth="1"/>
    <col min="3345" max="3584" width="9.140625" style="43"/>
    <col min="3585" max="3586" width="9.28515625" style="43" customWidth="1"/>
    <col min="3587" max="3587" width="155" style="43" customWidth="1"/>
    <col min="3588" max="3588" width="2.42578125" style="43" customWidth="1"/>
    <col min="3589" max="3589" width="17.85546875" style="43" customWidth="1"/>
    <col min="3590" max="3590" width="43.5703125" style="43" customWidth="1"/>
    <col min="3591" max="3594" width="10.28515625" style="43" customWidth="1"/>
    <col min="3595" max="3598" width="0" style="43" hidden="1" customWidth="1"/>
    <col min="3599" max="3600" width="10.28515625" style="43" customWidth="1"/>
    <col min="3601" max="3840" width="9.140625" style="43"/>
    <col min="3841" max="3842" width="9.28515625" style="43" customWidth="1"/>
    <col min="3843" max="3843" width="155" style="43" customWidth="1"/>
    <col min="3844" max="3844" width="2.42578125" style="43" customWidth="1"/>
    <col min="3845" max="3845" width="17.85546875" style="43" customWidth="1"/>
    <col min="3846" max="3846" width="43.5703125" style="43" customWidth="1"/>
    <col min="3847" max="3850" width="10.28515625" style="43" customWidth="1"/>
    <col min="3851" max="3854" width="0" style="43" hidden="1" customWidth="1"/>
    <col min="3855" max="3856" width="10.28515625" style="43" customWidth="1"/>
    <col min="3857" max="4096" width="9.140625" style="43"/>
    <col min="4097" max="4098" width="9.28515625" style="43" customWidth="1"/>
    <col min="4099" max="4099" width="155" style="43" customWidth="1"/>
    <col min="4100" max="4100" width="2.42578125" style="43" customWidth="1"/>
    <col min="4101" max="4101" width="17.85546875" style="43" customWidth="1"/>
    <col min="4102" max="4102" width="43.5703125" style="43" customWidth="1"/>
    <col min="4103" max="4106" width="10.28515625" style="43" customWidth="1"/>
    <col min="4107" max="4110" width="0" style="43" hidden="1" customWidth="1"/>
    <col min="4111" max="4112" width="10.28515625" style="43" customWidth="1"/>
    <col min="4113" max="4352" width="9.140625" style="43"/>
    <col min="4353" max="4354" width="9.28515625" style="43" customWidth="1"/>
    <col min="4355" max="4355" width="155" style="43" customWidth="1"/>
    <col min="4356" max="4356" width="2.42578125" style="43" customWidth="1"/>
    <col min="4357" max="4357" width="17.85546875" style="43" customWidth="1"/>
    <col min="4358" max="4358" width="43.5703125" style="43" customWidth="1"/>
    <col min="4359" max="4362" width="10.28515625" style="43" customWidth="1"/>
    <col min="4363" max="4366" width="0" style="43" hidden="1" customWidth="1"/>
    <col min="4367" max="4368" width="10.28515625" style="43" customWidth="1"/>
    <col min="4369" max="4608" width="9.140625" style="43"/>
    <col min="4609" max="4610" width="9.28515625" style="43" customWidth="1"/>
    <col min="4611" max="4611" width="155" style="43" customWidth="1"/>
    <col min="4612" max="4612" width="2.42578125" style="43" customWidth="1"/>
    <col min="4613" max="4613" width="17.85546875" style="43" customWidth="1"/>
    <col min="4614" max="4614" width="43.5703125" style="43" customWidth="1"/>
    <col min="4615" max="4618" width="10.28515625" style="43" customWidth="1"/>
    <col min="4619" max="4622" width="0" style="43" hidden="1" customWidth="1"/>
    <col min="4623" max="4624" width="10.28515625" style="43" customWidth="1"/>
    <col min="4625" max="4864" width="9.140625" style="43"/>
    <col min="4865" max="4866" width="9.28515625" style="43" customWidth="1"/>
    <col min="4867" max="4867" width="155" style="43" customWidth="1"/>
    <col min="4868" max="4868" width="2.42578125" style="43" customWidth="1"/>
    <col min="4869" max="4869" width="17.85546875" style="43" customWidth="1"/>
    <col min="4870" max="4870" width="43.5703125" style="43" customWidth="1"/>
    <col min="4871" max="4874" width="10.28515625" style="43" customWidth="1"/>
    <col min="4875" max="4878" width="0" style="43" hidden="1" customWidth="1"/>
    <col min="4879" max="4880" width="10.28515625" style="43" customWidth="1"/>
    <col min="4881" max="5120" width="9.140625" style="43"/>
    <col min="5121" max="5122" width="9.28515625" style="43" customWidth="1"/>
    <col min="5123" max="5123" width="155" style="43" customWidth="1"/>
    <col min="5124" max="5124" width="2.42578125" style="43" customWidth="1"/>
    <col min="5125" max="5125" width="17.85546875" style="43" customWidth="1"/>
    <col min="5126" max="5126" width="43.5703125" style="43" customWidth="1"/>
    <col min="5127" max="5130" width="10.28515625" style="43" customWidth="1"/>
    <col min="5131" max="5134" width="0" style="43" hidden="1" customWidth="1"/>
    <col min="5135" max="5136" width="10.28515625" style="43" customWidth="1"/>
    <col min="5137" max="5376" width="9.140625" style="43"/>
    <col min="5377" max="5378" width="9.28515625" style="43" customWidth="1"/>
    <col min="5379" max="5379" width="155" style="43" customWidth="1"/>
    <col min="5380" max="5380" width="2.42578125" style="43" customWidth="1"/>
    <col min="5381" max="5381" width="17.85546875" style="43" customWidth="1"/>
    <col min="5382" max="5382" width="43.5703125" style="43" customWidth="1"/>
    <col min="5383" max="5386" width="10.28515625" style="43" customWidth="1"/>
    <col min="5387" max="5390" width="0" style="43" hidden="1" customWidth="1"/>
    <col min="5391" max="5392" width="10.28515625" style="43" customWidth="1"/>
    <col min="5393" max="5632" width="9.140625" style="43"/>
    <col min="5633" max="5634" width="9.28515625" style="43" customWidth="1"/>
    <col min="5635" max="5635" width="155" style="43" customWidth="1"/>
    <col min="5636" max="5636" width="2.42578125" style="43" customWidth="1"/>
    <col min="5637" max="5637" width="17.85546875" style="43" customWidth="1"/>
    <col min="5638" max="5638" width="43.5703125" style="43" customWidth="1"/>
    <col min="5639" max="5642" width="10.28515625" style="43" customWidth="1"/>
    <col min="5643" max="5646" width="0" style="43" hidden="1" customWidth="1"/>
    <col min="5647" max="5648" width="10.28515625" style="43" customWidth="1"/>
    <col min="5649" max="5888" width="9.140625" style="43"/>
    <col min="5889" max="5890" width="9.28515625" style="43" customWidth="1"/>
    <col min="5891" max="5891" width="155" style="43" customWidth="1"/>
    <col min="5892" max="5892" width="2.42578125" style="43" customWidth="1"/>
    <col min="5893" max="5893" width="17.85546875" style="43" customWidth="1"/>
    <col min="5894" max="5894" width="43.5703125" style="43" customWidth="1"/>
    <col min="5895" max="5898" width="10.28515625" style="43" customWidth="1"/>
    <col min="5899" max="5902" width="0" style="43" hidden="1" customWidth="1"/>
    <col min="5903" max="5904" width="10.28515625" style="43" customWidth="1"/>
    <col min="5905" max="6144" width="9.140625" style="43"/>
    <col min="6145" max="6146" width="9.28515625" style="43" customWidth="1"/>
    <col min="6147" max="6147" width="155" style="43" customWidth="1"/>
    <col min="6148" max="6148" width="2.42578125" style="43" customWidth="1"/>
    <col min="6149" max="6149" width="17.85546875" style="43" customWidth="1"/>
    <col min="6150" max="6150" width="43.5703125" style="43" customWidth="1"/>
    <col min="6151" max="6154" width="10.28515625" style="43" customWidth="1"/>
    <col min="6155" max="6158" width="0" style="43" hidden="1" customWidth="1"/>
    <col min="6159" max="6160" width="10.28515625" style="43" customWidth="1"/>
    <col min="6161" max="6400" width="9.140625" style="43"/>
    <col min="6401" max="6402" width="9.28515625" style="43" customWidth="1"/>
    <col min="6403" max="6403" width="155" style="43" customWidth="1"/>
    <col min="6404" max="6404" width="2.42578125" style="43" customWidth="1"/>
    <col min="6405" max="6405" width="17.85546875" style="43" customWidth="1"/>
    <col min="6406" max="6406" width="43.5703125" style="43" customWidth="1"/>
    <col min="6407" max="6410" width="10.28515625" style="43" customWidth="1"/>
    <col min="6411" max="6414" width="0" style="43" hidden="1" customWidth="1"/>
    <col min="6415" max="6416" width="10.28515625" style="43" customWidth="1"/>
    <col min="6417" max="6656" width="9.140625" style="43"/>
    <col min="6657" max="6658" width="9.28515625" style="43" customWidth="1"/>
    <col min="6659" max="6659" width="155" style="43" customWidth="1"/>
    <col min="6660" max="6660" width="2.42578125" style="43" customWidth="1"/>
    <col min="6661" max="6661" width="17.85546875" style="43" customWidth="1"/>
    <col min="6662" max="6662" width="43.5703125" style="43" customWidth="1"/>
    <col min="6663" max="6666" width="10.28515625" style="43" customWidth="1"/>
    <col min="6667" max="6670" width="0" style="43" hidden="1" customWidth="1"/>
    <col min="6671" max="6672" width="10.28515625" style="43" customWidth="1"/>
    <col min="6673" max="6912" width="9.140625" style="43"/>
    <col min="6913" max="6914" width="9.28515625" style="43" customWidth="1"/>
    <col min="6915" max="6915" width="155" style="43" customWidth="1"/>
    <col min="6916" max="6916" width="2.42578125" style="43" customWidth="1"/>
    <col min="6917" max="6917" width="17.85546875" style="43" customWidth="1"/>
    <col min="6918" max="6918" width="43.5703125" style="43" customWidth="1"/>
    <col min="6919" max="6922" width="10.28515625" style="43" customWidth="1"/>
    <col min="6923" max="6926" width="0" style="43" hidden="1" customWidth="1"/>
    <col min="6927" max="6928" width="10.28515625" style="43" customWidth="1"/>
    <col min="6929" max="7168" width="9.140625" style="43"/>
    <col min="7169" max="7170" width="9.28515625" style="43" customWidth="1"/>
    <col min="7171" max="7171" width="155" style="43" customWidth="1"/>
    <col min="7172" max="7172" width="2.42578125" style="43" customWidth="1"/>
    <col min="7173" max="7173" width="17.85546875" style="43" customWidth="1"/>
    <col min="7174" max="7174" width="43.5703125" style="43" customWidth="1"/>
    <col min="7175" max="7178" width="10.28515625" style="43" customWidth="1"/>
    <col min="7179" max="7182" width="0" style="43" hidden="1" customWidth="1"/>
    <col min="7183" max="7184" width="10.28515625" style="43" customWidth="1"/>
    <col min="7185" max="7424" width="9.140625" style="43"/>
    <col min="7425" max="7426" width="9.28515625" style="43" customWidth="1"/>
    <col min="7427" max="7427" width="155" style="43" customWidth="1"/>
    <col min="7428" max="7428" width="2.42578125" style="43" customWidth="1"/>
    <col min="7429" max="7429" width="17.85546875" style="43" customWidth="1"/>
    <col min="7430" max="7430" width="43.5703125" style="43" customWidth="1"/>
    <col min="7431" max="7434" width="10.28515625" style="43" customWidth="1"/>
    <col min="7435" max="7438" width="0" style="43" hidden="1" customWidth="1"/>
    <col min="7439" max="7440" width="10.28515625" style="43" customWidth="1"/>
    <col min="7441" max="7680" width="9.140625" style="43"/>
    <col min="7681" max="7682" width="9.28515625" style="43" customWidth="1"/>
    <col min="7683" max="7683" width="155" style="43" customWidth="1"/>
    <col min="7684" max="7684" width="2.42578125" style="43" customWidth="1"/>
    <col min="7685" max="7685" width="17.85546875" style="43" customWidth="1"/>
    <col min="7686" max="7686" width="43.5703125" style="43" customWidth="1"/>
    <col min="7687" max="7690" width="10.28515625" style="43" customWidth="1"/>
    <col min="7691" max="7694" width="0" style="43" hidden="1" customWidth="1"/>
    <col min="7695" max="7696" width="10.28515625" style="43" customWidth="1"/>
    <col min="7697" max="7936" width="9.140625" style="43"/>
    <col min="7937" max="7938" width="9.28515625" style="43" customWidth="1"/>
    <col min="7939" max="7939" width="155" style="43" customWidth="1"/>
    <col min="7940" max="7940" width="2.42578125" style="43" customWidth="1"/>
    <col min="7941" max="7941" width="17.85546875" style="43" customWidth="1"/>
    <col min="7942" max="7942" width="43.5703125" style="43" customWidth="1"/>
    <col min="7943" max="7946" width="10.28515625" style="43" customWidth="1"/>
    <col min="7947" max="7950" width="0" style="43" hidden="1" customWidth="1"/>
    <col min="7951" max="7952" width="10.28515625" style="43" customWidth="1"/>
    <col min="7953" max="8192" width="9.140625" style="43"/>
    <col min="8193" max="8194" width="9.28515625" style="43" customWidth="1"/>
    <col min="8195" max="8195" width="155" style="43" customWidth="1"/>
    <col min="8196" max="8196" width="2.42578125" style="43" customWidth="1"/>
    <col min="8197" max="8197" width="17.85546875" style="43" customWidth="1"/>
    <col min="8198" max="8198" width="43.5703125" style="43" customWidth="1"/>
    <col min="8199" max="8202" width="10.28515625" style="43" customWidth="1"/>
    <col min="8203" max="8206" width="0" style="43" hidden="1" customWidth="1"/>
    <col min="8207" max="8208" width="10.28515625" style="43" customWidth="1"/>
    <col min="8209" max="8448" width="9.140625" style="43"/>
    <col min="8449" max="8450" width="9.28515625" style="43" customWidth="1"/>
    <col min="8451" max="8451" width="155" style="43" customWidth="1"/>
    <col min="8452" max="8452" width="2.42578125" style="43" customWidth="1"/>
    <col min="8453" max="8453" width="17.85546875" style="43" customWidth="1"/>
    <col min="8454" max="8454" width="43.5703125" style="43" customWidth="1"/>
    <col min="8455" max="8458" width="10.28515625" style="43" customWidth="1"/>
    <col min="8459" max="8462" width="0" style="43" hidden="1" customWidth="1"/>
    <col min="8463" max="8464" width="10.28515625" style="43" customWidth="1"/>
    <col min="8465" max="8704" width="9.140625" style="43"/>
    <col min="8705" max="8706" width="9.28515625" style="43" customWidth="1"/>
    <col min="8707" max="8707" width="155" style="43" customWidth="1"/>
    <col min="8708" max="8708" width="2.42578125" style="43" customWidth="1"/>
    <col min="8709" max="8709" width="17.85546875" style="43" customWidth="1"/>
    <col min="8710" max="8710" width="43.5703125" style="43" customWidth="1"/>
    <col min="8711" max="8714" width="10.28515625" style="43" customWidth="1"/>
    <col min="8715" max="8718" width="0" style="43" hidden="1" customWidth="1"/>
    <col min="8719" max="8720" width="10.28515625" style="43" customWidth="1"/>
    <col min="8721" max="8960" width="9.140625" style="43"/>
    <col min="8961" max="8962" width="9.28515625" style="43" customWidth="1"/>
    <col min="8963" max="8963" width="155" style="43" customWidth="1"/>
    <col min="8964" max="8964" width="2.42578125" style="43" customWidth="1"/>
    <col min="8965" max="8965" width="17.85546875" style="43" customWidth="1"/>
    <col min="8966" max="8966" width="43.5703125" style="43" customWidth="1"/>
    <col min="8967" max="8970" width="10.28515625" style="43" customWidth="1"/>
    <col min="8971" max="8974" width="0" style="43" hidden="1" customWidth="1"/>
    <col min="8975" max="8976" width="10.28515625" style="43" customWidth="1"/>
    <col min="8977" max="9216" width="9.140625" style="43"/>
    <col min="9217" max="9218" width="9.28515625" style="43" customWidth="1"/>
    <col min="9219" max="9219" width="155" style="43" customWidth="1"/>
    <col min="9220" max="9220" width="2.42578125" style="43" customWidth="1"/>
    <col min="9221" max="9221" width="17.85546875" style="43" customWidth="1"/>
    <col min="9222" max="9222" width="43.5703125" style="43" customWidth="1"/>
    <col min="9223" max="9226" width="10.28515625" style="43" customWidth="1"/>
    <col min="9227" max="9230" width="0" style="43" hidden="1" customWidth="1"/>
    <col min="9231" max="9232" width="10.28515625" style="43" customWidth="1"/>
    <col min="9233" max="9472" width="9.140625" style="43"/>
    <col min="9473" max="9474" width="9.28515625" style="43" customWidth="1"/>
    <col min="9475" max="9475" width="155" style="43" customWidth="1"/>
    <col min="9476" max="9476" width="2.42578125" style="43" customWidth="1"/>
    <col min="9477" max="9477" width="17.85546875" style="43" customWidth="1"/>
    <col min="9478" max="9478" width="43.5703125" style="43" customWidth="1"/>
    <col min="9479" max="9482" width="10.28515625" style="43" customWidth="1"/>
    <col min="9483" max="9486" width="0" style="43" hidden="1" customWidth="1"/>
    <col min="9487" max="9488" width="10.28515625" style="43" customWidth="1"/>
    <col min="9489" max="9728" width="9.140625" style="43"/>
    <col min="9729" max="9730" width="9.28515625" style="43" customWidth="1"/>
    <col min="9731" max="9731" width="155" style="43" customWidth="1"/>
    <col min="9732" max="9732" width="2.42578125" style="43" customWidth="1"/>
    <col min="9733" max="9733" width="17.85546875" style="43" customWidth="1"/>
    <col min="9734" max="9734" width="43.5703125" style="43" customWidth="1"/>
    <col min="9735" max="9738" width="10.28515625" style="43" customWidth="1"/>
    <col min="9739" max="9742" width="0" style="43" hidden="1" customWidth="1"/>
    <col min="9743" max="9744" width="10.28515625" style="43" customWidth="1"/>
    <col min="9745" max="9984" width="9.140625" style="43"/>
    <col min="9985" max="9986" width="9.28515625" style="43" customWidth="1"/>
    <col min="9987" max="9987" width="155" style="43" customWidth="1"/>
    <col min="9988" max="9988" width="2.42578125" style="43" customWidth="1"/>
    <col min="9989" max="9989" width="17.85546875" style="43" customWidth="1"/>
    <col min="9990" max="9990" width="43.5703125" style="43" customWidth="1"/>
    <col min="9991" max="9994" width="10.28515625" style="43" customWidth="1"/>
    <col min="9995" max="9998" width="0" style="43" hidden="1" customWidth="1"/>
    <col min="9999" max="10000" width="10.28515625" style="43" customWidth="1"/>
    <col min="10001" max="10240" width="9.140625" style="43"/>
    <col min="10241" max="10242" width="9.28515625" style="43" customWidth="1"/>
    <col min="10243" max="10243" width="155" style="43" customWidth="1"/>
    <col min="10244" max="10244" width="2.42578125" style="43" customWidth="1"/>
    <col min="10245" max="10245" width="17.85546875" style="43" customWidth="1"/>
    <col min="10246" max="10246" width="43.5703125" style="43" customWidth="1"/>
    <col min="10247" max="10250" width="10.28515625" style="43" customWidth="1"/>
    <col min="10251" max="10254" width="0" style="43" hidden="1" customWidth="1"/>
    <col min="10255" max="10256" width="10.28515625" style="43" customWidth="1"/>
    <col min="10257" max="10496" width="9.140625" style="43"/>
    <col min="10497" max="10498" width="9.28515625" style="43" customWidth="1"/>
    <col min="10499" max="10499" width="155" style="43" customWidth="1"/>
    <col min="10500" max="10500" width="2.42578125" style="43" customWidth="1"/>
    <col min="10501" max="10501" width="17.85546875" style="43" customWidth="1"/>
    <col min="10502" max="10502" width="43.5703125" style="43" customWidth="1"/>
    <col min="10503" max="10506" width="10.28515625" style="43" customWidth="1"/>
    <col min="10507" max="10510" width="0" style="43" hidden="1" customWidth="1"/>
    <col min="10511" max="10512" width="10.28515625" style="43" customWidth="1"/>
    <col min="10513" max="10752" width="9.140625" style="43"/>
    <col min="10753" max="10754" width="9.28515625" style="43" customWidth="1"/>
    <col min="10755" max="10755" width="155" style="43" customWidth="1"/>
    <col min="10756" max="10756" width="2.42578125" style="43" customWidth="1"/>
    <col min="10757" max="10757" width="17.85546875" style="43" customWidth="1"/>
    <col min="10758" max="10758" width="43.5703125" style="43" customWidth="1"/>
    <col min="10759" max="10762" width="10.28515625" style="43" customWidth="1"/>
    <col min="10763" max="10766" width="0" style="43" hidden="1" customWidth="1"/>
    <col min="10767" max="10768" width="10.28515625" style="43" customWidth="1"/>
    <col min="10769" max="11008" width="9.140625" style="43"/>
    <col min="11009" max="11010" width="9.28515625" style="43" customWidth="1"/>
    <col min="11011" max="11011" width="155" style="43" customWidth="1"/>
    <col min="11012" max="11012" width="2.42578125" style="43" customWidth="1"/>
    <col min="11013" max="11013" width="17.85546875" style="43" customWidth="1"/>
    <col min="11014" max="11014" width="43.5703125" style="43" customWidth="1"/>
    <col min="11015" max="11018" width="10.28515625" style="43" customWidth="1"/>
    <col min="11019" max="11022" width="0" style="43" hidden="1" customWidth="1"/>
    <col min="11023" max="11024" width="10.28515625" style="43" customWidth="1"/>
    <col min="11025" max="11264" width="9.140625" style="43"/>
    <col min="11265" max="11266" width="9.28515625" style="43" customWidth="1"/>
    <col min="11267" max="11267" width="155" style="43" customWidth="1"/>
    <col min="11268" max="11268" width="2.42578125" style="43" customWidth="1"/>
    <col min="11269" max="11269" width="17.85546875" style="43" customWidth="1"/>
    <col min="11270" max="11270" width="43.5703125" style="43" customWidth="1"/>
    <col min="11271" max="11274" width="10.28515625" style="43" customWidth="1"/>
    <col min="11275" max="11278" width="0" style="43" hidden="1" customWidth="1"/>
    <col min="11279" max="11280" width="10.28515625" style="43" customWidth="1"/>
    <col min="11281" max="11520" width="9.140625" style="43"/>
    <col min="11521" max="11522" width="9.28515625" style="43" customWidth="1"/>
    <col min="11523" max="11523" width="155" style="43" customWidth="1"/>
    <col min="11524" max="11524" width="2.42578125" style="43" customWidth="1"/>
    <col min="11525" max="11525" width="17.85546875" style="43" customWidth="1"/>
    <col min="11526" max="11526" width="43.5703125" style="43" customWidth="1"/>
    <col min="11527" max="11530" width="10.28515625" style="43" customWidth="1"/>
    <col min="11531" max="11534" width="0" style="43" hidden="1" customWidth="1"/>
    <col min="11535" max="11536" width="10.28515625" style="43" customWidth="1"/>
    <col min="11537" max="11776" width="9.140625" style="43"/>
    <col min="11777" max="11778" width="9.28515625" style="43" customWidth="1"/>
    <col min="11779" max="11779" width="155" style="43" customWidth="1"/>
    <col min="11780" max="11780" width="2.42578125" style="43" customWidth="1"/>
    <col min="11781" max="11781" width="17.85546875" style="43" customWidth="1"/>
    <col min="11782" max="11782" width="43.5703125" style="43" customWidth="1"/>
    <col min="11783" max="11786" width="10.28515625" style="43" customWidth="1"/>
    <col min="11787" max="11790" width="0" style="43" hidden="1" customWidth="1"/>
    <col min="11791" max="11792" width="10.28515625" style="43" customWidth="1"/>
    <col min="11793" max="12032" width="9.140625" style="43"/>
    <col min="12033" max="12034" width="9.28515625" style="43" customWidth="1"/>
    <col min="12035" max="12035" width="155" style="43" customWidth="1"/>
    <col min="12036" max="12036" width="2.42578125" style="43" customWidth="1"/>
    <col min="12037" max="12037" width="17.85546875" style="43" customWidth="1"/>
    <col min="12038" max="12038" width="43.5703125" style="43" customWidth="1"/>
    <col min="12039" max="12042" width="10.28515625" style="43" customWidth="1"/>
    <col min="12043" max="12046" width="0" style="43" hidden="1" customWidth="1"/>
    <col min="12047" max="12048" width="10.28515625" style="43" customWidth="1"/>
    <col min="12049" max="12288" width="9.140625" style="43"/>
    <col min="12289" max="12290" width="9.28515625" style="43" customWidth="1"/>
    <col min="12291" max="12291" width="155" style="43" customWidth="1"/>
    <col min="12292" max="12292" width="2.42578125" style="43" customWidth="1"/>
    <col min="12293" max="12293" width="17.85546875" style="43" customWidth="1"/>
    <col min="12294" max="12294" width="43.5703125" style="43" customWidth="1"/>
    <col min="12295" max="12298" width="10.28515625" style="43" customWidth="1"/>
    <col min="12299" max="12302" width="0" style="43" hidden="1" customWidth="1"/>
    <col min="12303" max="12304" width="10.28515625" style="43" customWidth="1"/>
    <col min="12305" max="12544" width="9.140625" style="43"/>
    <col min="12545" max="12546" width="9.28515625" style="43" customWidth="1"/>
    <col min="12547" max="12547" width="155" style="43" customWidth="1"/>
    <col min="12548" max="12548" width="2.42578125" style="43" customWidth="1"/>
    <col min="12549" max="12549" width="17.85546875" style="43" customWidth="1"/>
    <col min="12550" max="12550" width="43.5703125" style="43" customWidth="1"/>
    <col min="12551" max="12554" width="10.28515625" style="43" customWidth="1"/>
    <col min="12555" max="12558" width="0" style="43" hidden="1" customWidth="1"/>
    <col min="12559" max="12560" width="10.28515625" style="43" customWidth="1"/>
    <col min="12561" max="12800" width="9.140625" style="43"/>
    <col min="12801" max="12802" width="9.28515625" style="43" customWidth="1"/>
    <col min="12803" max="12803" width="155" style="43" customWidth="1"/>
    <col min="12804" max="12804" width="2.42578125" style="43" customWidth="1"/>
    <col min="12805" max="12805" width="17.85546875" style="43" customWidth="1"/>
    <col min="12806" max="12806" width="43.5703125" style="43" customWidth="1"/>
    <col min="12807" max="12810" width="10.28515625" style="43" customWidth="1"/>
    <col min="12811" max="12814" width="0" style="43" hidden="1" customWidth="1"/>
    <col min="12815" max="12816" width="10.28515625" style="43" customWidth="1"/>
    <col min="12817" max="13056" width="9.140625" style="43"/>
    <col min="13057" max="13058" width="9.28515625" style="43" customWidth="1"/>
    <col min="13059" max="13059" width="155" style="43" customWidth="1"/>
    <col min="13060" max="13060" width="2.42578125" style="43" customWidth="1"/>
    <col min="13061" max="13061" width="17.85546875" style="43" customWidth="1"/>
    <col min="13062" max="13062" width="43.5703125" style="43" customWidth="1"/>
    <col min="13063" max="13066" width="10.28515625" style="43" customWidth="1"/>
    <col min="13067" max="13070" width="0" style="43" hidden="1" customWidth="1"/>
    <col min="13071" max="13072" width="10.28515625" style="43" customWidth="1"/>
    <col min="13073" max="13312" width="9.140625" style="43"/>
    <col min="13313" max="13314" width="9.28515625" style="43" customWidth="1"/>
    <col min="13315" max="13315" width="155" style="43" customWidth="1"/>
    <col min="13316" max="13316" width="2.42578125" style="43" customWidth="1"/>
    <col min="13317" max="13317" width="17.85546875" style="43" customWidth="1"/>
    <col min="13318" max="13318" width="43.5703125" style="43" customWidth="1"/>
    <col min="13319" max="13322" width="10.28515625" style="43" customWidth="1"/>
    <col min="13323" max="13326" width="0" style="43" hidden="1" customWidth="1"/>
    <col min="13327" max="13328" width="10.28515625" style="43" customWidth="1"/>
    <col min="13329" max="13568" width="9.140625" style="43"/>
    <col min="13569" max="13570" width="9.28515625" style="43" customWidth="1"/>
    <col min="13571" max="13571" width="155" style="43" customWidth="1"/>
    <col min="13572" max="13572" width="2.42578125" style="43" customWidth="1"/>
    <col min="13573" max="13573" width="17.85546875" style="43" customWidth="1"/>
    <col min="13574" max="13574" width="43.5703125" style="43" customWidth="1"/>
    <col min="13575" max="13578" width="10.28515625" style="43" customWidth="1"/>
    <col min="13579" max="13582" width="0" style="43" hidden="1" customWidth="1"/>
    <col min="13583" max="13584" width="10.28515625" style="43" customWidth="1"/>
    <col min="13585" max="13824" width="9.140625" style="43"/>
    <col min="13825" max="13826" width="9.28515625" style="43" customWidth="1"/>
    <col min="13827" max="13827" width="155" style="43" customWidth="1"/>
    <col min="13828" max="13828" width="2.42578125" style="43" customWidth="1"/>
    <col min="13829" max="13829" width="17.85546875" style="43" customWidth="1"/>
    <col min="13830" max="13830" width="43.5703125" style="43" customWidth="1"/>
    <col min="13831" max="13834" width="10.28515625" style="43" customWidth="1"/>
    <col min="13835" max="13838" width="0" style="43" hidden="1" customWidth="1"/>
    <col min="13839" max="13840" width="10.28515625" style="43" customWidth="1"/>
    <col min="13841" max="14080" width="9.140625" style="43"/>
    <col min="14081" max="14082" width="9.28515625" style="43" customWidth="1"/>
    <col min="14083" max="14083" width="155" style="43" customWidth="1"/>
    <col min="14084" max="14084" width="2.42578125" style="43" customWidth="1"/>
    <col min="14085" max="14085" width="17.85546875" style="43" customWidth="1"/>
    <col min="14086" max="14086" width="43.5703125" style="43" customWidth="1"/>
    <col min="14087" max="14090" width="10.28515625" style="43" customWidth="1"/>
    <col min="14091" max="14094" width="0" style="43" hidden="1" customWidth="1"/>
    <col min="14095" max="14096" width="10.28515625" style="43" customWidth="1"/>
    <col min="14097" max="14336" width="9.140625" style="43"/>
    <col min="14337" max="14338" width="9.28515625" style="43" customWidth="1"/>
    <col min="14339" max="14339" width="155" style="43" customWidth="1"/>
    <col min="14340" max="14340" width="2.42578125" style="43" customWidth="1"/>
    <col min="14341" max="14341" width="17.85546875" style="43" customWidth="1"/>
    <col min="14342" max="14342" width="43.5703125" style="43" customWidth="1"/>
    <col min="14343" max="14346" width="10.28515625" style="43" customWidth="1"/>
    <col min="14347" max="14350" width="0" style="43" hidden="1" customWidth="1"/>
    <col min="14351" max="14352" width="10.28515625" style="43" customWidth="1"/>
    <col min="14353" max="14592" width="9.140625" style="43"/>
    <col min="14593" max="14594" width="9.28515625" style="43" customWidth="1"/>
    <col min="14595" max="14595" width="155" style="43" customWidth="1"/>
    <col min="14596" max="14596" width="2.42578125" style="43" customWidth="1"/>
    <col min="14597" max="14597" width="17.85546875" style="43" customWidth="1"/>
    <col min="14598" max="14598" width="43.5703125" style="43" customWidth="1"/>
    <col min="14599" max="14602" width="10.28515625" style="43" customWidth="1"/>
    <col min="14603" max="14606" width="0" style="43" hidden="1" customWidth="1"/>
    <col min="14607" max="14608" width="10.28515625" style="43" customWidth="1"/>
    <col min="14609" max="14848" width="9.140625" style="43"/>
    <col min="14849" max="14850" width="9.28515625" style="43" customWidth="1"/>
    <col min="14851" max="14851" width="155" style="43" customWidth="1"/>
    <col min="14852" max="14852" width="2.42578125" style="43" customWidth="1"/>
    <col min="14853" max="14853" width="17.85546875" style="43" customWidth="1"/>
    <col min="14854" max="14854" width="43.5703125" style="43" customWidth="1"/>
    <col min="14855" max="14858" width="10.28515625" style="43" customWidth="1"/>
    <col min="14859" max="14862" width="0" style="43" hidden="1" customWidth="1"/>
    <col min="14863" max="14864" width="10.28515625" style="43" customWidth="1"/>
    <col min="14865" max="15104" width="9.140625" style="43"/>
    <col min="15105" max="15106" width="9.28515625" style="43" customWidth="1"/>
    <col min="15107" max="15107" width="155" style="43" customWidth="1"/>
    <col min="15108" max="15108" width="2.42578125" style="43" customWidth="1"/>
    <col min="15109" max="15109" width="17.85546875" style="43" customWidth="1"/>
    <col min="15110" max="15110" width="43.5703125" style="43" customWidth="1"/>
    <col min="15111" max="15114" width="10.28515625" style="43" customWidth="1"/>
    <col min="15115" max="15118" width="0" style="43" hidden="1" customWidth="1"/>
    <col min="15119" max="15120" width="10.28515625" style="43" customWidth="1"/>
    <col min="15121" max="15360" width="9.140625" style="43"/>
    <col min="15361" max="15362" width="9.28515625" style="43" customWidth="1"/>
    <col min="15363" max="15363" width="155" style="43" customWidth="1"/>
    <col min="15364" max="15364" width="2.42578125" style="43" customWidth="1"/>
    <col min="15365" max="15365" width="17.85546875" style="43" customWidth="1"/>
    <col min="15366" max="15366" width="43.5703125" style="43" customWidth="1"/>
    <col min="15367" max="15370" width="10.28515625" style="43" customWidth="1"/>
    <col min="15371" max="15374" width="0" style="43" hidden="1" customWidth="1"/>
    <col min="15375" max="15376" width="10.28515625" style="43" customWidth="1"/>
    <col min="15377" max="15616" width="9.140625" style="43"/>
    <col min="15617" max="15618" width="9.28515625" style="43" customWidth="1"/>
    <col min="15619" max="15619" width="155" style="43" customWidth="1"/>
    <col min="15620" max="15620" width="2.42578125" style="43" customWidth="1"/>
    <col min="15621" max="15621" width="17.85546875" style="43" customWidth="1"/>
    <col min="15622" max="15622" width="43.5703125" style="43" customWidth="1"/>
    <col min="15623" max="15626" width="10.28515625" style="43" customWidth="1"/>
    <col min="15627" max="15630" width="0" style="43" hidden="1" customWidth="1"/>
    <col min="15631" max="15632" width="10.28515625" style="43" customWidth="1"/>
    <col min="15633" max="15872" width="9.140625" style="43"/>
    <col min="15873" max="15874" width="9.28515625" style="43" customWidth="1"/>
    <col min="15875" max="15875" width="155" style="43" customWidth="1"/>
    <col min="15876" max="15876" width="2.42578125" style="43" customWidth="1"/>
    <col min="15877" max="15877" width="17.85546875" style="43" customWidth="1"/>
    <col min="15878" max="15878" width="43.5703125" style="43" customWidth="1"/>
    <col min="15879" max="15882" width="10.28515625" style="43" customWidth="1"/>
    <col min="15883" max="15886" width="0" style="43" hidden="1" customWidth="1"/>
    <col min="15887" max="15888" width="10.28515625" style="43" customWidth="1"/>
    <col min="15889" max="16128" width="9.140625" style="43"/>
    <col min="16129" max="16130" width="9.28515625" style="43" customWidth="1"/>
    <col min="16131" max="16131" width="155" style="43" customWidth="1"/>
    <col min="16132" max="16132" width="2.42578125" style="43" customWidth="1"/>
    <col min="16133" max="16133" width="17.85546875" style="43" customWidth="1"/>
    <col min="16134" max="16134" width="43.5703125" style="43" customWidth="1"/>
    <col min="16135" max="16138" width="10.28515625" style="43" customWidth="1"/>
    <col min="16139" max="16142" width="0" style="43" hidden="1" customWidth="1"/>
    <col min="16143" max="16144" width="10.28515625" style="43" customWidth="1"/>
    <col min="16145" max="16384" width="9.140625" style="43"/>
  </cols>
  <sheetData>
    <row r="1" spans="1:14" s="5" customFormat="1" ht="45" customHeight="1" thickBot="1" x14ac:dyDescent="0.4">
      <c r="A1" s="1" t="s">
        <v>0</v>
      </c>
      <c r="B1" s="1"/>
      <c r="C1" s="2"/>
      <c r="D1" s="2"/>
      <c r="E1" s="3"/>
      <c r="F1" s="4" t="s">
        <v>1</v>
      </c>
      <c r="H1" s="6" t="s">
        <v>2</v>
      </c>
    </row>
    <row r="2" spans="1:14" s="5" customFormat="1" ht="41.45" customHeight="1" x14ac:dyDescent="0.35">
      <c r="A2" s="7" t="s">
        <v>3</v>
      </c>
      <c r="B2" s="7"/>
      <c r="C2" s="8"/>
      <c r="D2" s="9"/>
      <c r="E2" s="10"/>
      <c r="F2" s="11" t="str">
        <f>IF(AND(ISBLANK($E$23),AND(SUM([1]t1!$AI$16:$AJ$47)&gt;0,SUM([1]t12!$AA$16:$AA$47)&gt;6)),"Attenzione: è necessario compilare la domanda GEN195 !!!","OK")</f>
        <v>OK</v>
      </c>
    </row>
    <row r="3" spans="1:14" s="18" customFormat="1" ht="30" customHeight="1" thickBot="1" x14ac:dyDescent="0.3">
      <c r="A3" s="12"/>
      <c r="B3" s="13"/>
      <c r="C3" s="14"/>
      <c r="D3" s="15"/>
      <c r="E3" s="16"/>
      <c r="F3" s="17"/>
      <c r="K3" s="19"/>
    </row>
    <row r="4" spans="1:14" s="5" customFormat="1" ht="16.5" customHeight="1" x14ac:dyDescent="0.25">
      <c r="A4" s="20"/>
      <c r="B4" s="20"/>
      <c r="C4" s="21"/>
      <c r="D4" s="21"/>
      <c r="E4" s="21"/>
      <c r="F4" s="22" t="s">
        <v>4</v>
      </c>
      <c r="K4" s="19"/>
    </row>
    <row r="5" spans="1:14" s="5" customFormat="1" ht="20.25" customHeight="1" thickBot="1" x14ac:dyDescent="0.3">
      <c r="C5" s="23" t="s">
        <v>5</v>
      </c>
      <c r="F5" s="24"/>
    </row>
    <row r="6" spans="1:14" s="29" customFormat="1" ht="20.25" x14ac:dyDescent="0.25">
      <c r="A6" s="25" t="s">
        <v>6</v>
      </c>
      <c r="B6" s="25"/>
      <c r="C6" s="26"/>
      <c r="D6" s="27"/>
      <c r="E6" s="27"/>
      <c r="F6" s="28" t="str">
        <f>IF(AND(ISBLANK(E17),ISBLANK(E19),ISBLANK(E21)),"OK",IF(AND(OR(ISBLANK(E17),YEAR(E17)&gt;[1]t1!L1-1),OR(ISBLANK(E19),YEAR(E19)&gt;[1]t1!L1-1),OR(ISBLANK(E21),YEAR(E21)&gt;[1]t1!L1-1)),"OK","Attenzione: almeno una data di certificazione è antececedente l'anno "&amp;[1]t1!L1&amp;", è necessario giustificare"))</f>
        <v>OK</v>
      </c>
    </row>
    <row r="7" spans="1:14" s="29" customFormat="1" ht="11.25" customHeight="1" x14ac:dyDescent="0.25">
      <c r="A7" s="30"/>
      <c r="B7" s="30"/>
      <c r="C7" s="31"/>
      <c r="D7" s="31"/>
      <c r="E7" s="32"/>
      <c r="F7" s="33"/>
    </row>
    <row r="8" spans="1:14" s="29" customFormat="1" ht="30.75" customHeight="1" x14ac:dyDescent="0.25">
      <c r="A8" s="34"/>
      <c r="B8" s="34"/>
      <c r="C8" s="35" t="s">
        <v>7</v>
      </c>
      <c r="F8" s="33"/>
      <c r="N8" s="36" t="s">
        <v>8</v>
      </c>
    </row>
    <row r="9" spans="1:14" s="29" customFormat="1" ht="30.75" customHeight="1" thickBot="1" x14ac:dyDescent="0.3">
      <c r="A9" s="34"/>
      <c r="B9" s="34"/>
      <c r="C9" s="31"/>
      <c r="D9" s="31"/>
      <c r="E9" s="37"/>
      <c r="F9" s="17"/>
      <c r="N9" s="38">
        <f>(COUNTIF(E:E,"&lt;&gt;"&amp;"")+COUNTIF(C104,"&lt;&gt;"&amp;"")+COUNTIF(C107,"&lt;&gt;"&amp;""))</f>
        <v>29</v>
      </c>
    </row>
    <row r="10" spans="1:14" ht="3.95" customHeight="1" x14ac:dyDescent="0.2">
      <c r="A10" s="39"/>
      <c r="B10" s="39"/>
      <c r="C10" s="40"/>
      <c r="D10" s="39"/>
      <c r="E10" s="41"/>
    </row>
    <row r="11" spans="1:14" s="48" customFormat="1" ht="30" customHeight="1" x14ac:dyDescent="0.25">
      <c r="A11" s="44" t="s">
        <v>9</v>
      </c>
      <c r="B11" s="44"/>
      <c r="C11" s="45" t="s">
        <v>10</v>
      </c>
      <c r="D11" s="44"/>
      <c r="E11" s="46"/>
      <c r="F11" s="47"/>
      <c r="K11" s="36" t="s">
        <v>11</v>
      </c>
      <c r="L11" s="36" t="s">
        <v>12</v>
      </c>
      <c r="M11" s="36" t="s">
        <v>13</v>
      </c>
      <c r="N11" s="36" t="s">
        <v>14</v>
      </c>
    </row>
    <row r="12" spans="1:14" s="48" customFormat="1" ht="3.95" customHeight="1" x14ac:dyDescent="0.25">
      <c r="A12" s="49"/>
      <c r="B12" s="49"/>
      <c r="C12" s="49"/>
      <c r="D12" s="49"/>
      <c r="E12" s="50"/>
      <c r="F12" s="47"/>
      <c r="K12" s="51"/>
      <c r="L12" s="51"/>
      <c r="M12" s="51"/>
      <c r="N12" s="51"/>
    </row>
    <row r="13" spans="1:14" s="48" customFormat="1" ht="30" customHeight="1" x14ac:dyDescent="0.25">
      <c r="A13" s="52" t="s">
        <v>15</v>
      </c>
      <c r="B13" s="53" t="s">
        <v>16</v>
      </c>
      <c r="C13" s="47" t="s">
        <v>17</v>
      </c>
      <c r="E13" s="54" t="s">
        <v>18</v>
      </c>
      <c r="F13" s="55" t="str">
        <f>IF(AND(LEN(E13)=1,OR(UPPER(E13)="N",UPPER(E13)="S")),"",IF(ISBLANK(E13),"","  Errore ! Inserire S o N"))</f>
        <v/>
      </c>
      <c r="K13" s="56" t="str">
        <f>LEFT(A13,3)</f>
        <v>GEN</v>
      </c>
      <c r="L13" s="56" t="str">
        <f>RIGHT(A13,3)</f>
        <v>172</v>
      </c>
      <c r="M13" s="56" t="str">
        <f>B13</f>
        <v>FLAG</v>
      </c>
      <c r="N13" s="56" t="str">
        <f>IF(AND(LEN(E13)=1,OR(UPPER(E13)="N",UPPER(E13)="S")),UPPER(E13),"")</f>
        <v>S</v>
      </c>
    </row>
    <row r="14" spans="1:14" s="48" customFormat="1" ht="3.95" customHeight="1" x14ac:dyDescent="0.25">
      <c r="A14" s="52"/>
      <c r="B14" s="52"/>
      <c r="C14" s="49"/>
      <c r="D14" s="49"/>
      <c r="E14" s="41"/>
      <c r="F14" s="57"/>
    </row>
    <row r="15" spans="1:14" s="48" customFormat="1" ht="30" customHeight="1" x14ac:dyDescent="0.25">
      <c r="A15" s="52" t="s">
        <v>19</v>
      </c>
      <c r="B15" s="53" t="s">
        <v>16</v>
      </c>
      <c r="C15" s="47" t="s">
        <v>20</v>
      </c>
      <c r="E15" s="54" t="s">
        <v>21</v>
      </c>
      <c r="F15" s="55" t="str">
        <f>IF(AND(LEN(E15)=1,OR(UPPER(E15)="N",UPPER(E15)="S")),"",IF(ISBLANK(E15),"","  Errore ! Inserire S o N"))</f>
        <v/>
      </c>
      <c r="K15" s="56" t="str">
        <f>LEFT(A15,3)</f>
        <v>GEN</v>
      </c>
      <c r="L15" s="56" t="str">
        <f>RIGHT(A15,3)</f>
        <v>207</v>
      </c>
      <c r="M15" s="56" t="str">
        <f>B15</f>
        <v>FLAG</v>
      </c>
      <c r="N15" s="56" t="str">
        <f>IF(AND(LEN(E15)=1,OR(UPPER(E15)="N",UPPER(E15)="S")),UPPER(E15),"")</f>
        <v>N</v>
      </c>
    </row>
    <row r="16" spans="1:14" s="48" customFormat="1" ht="3.95" customHeight="1" x14ac:dyDescent="0.25">
      <c r="A16" s="52"/>
      <c r="B16" s="52"/>
      <c r="C16" s="49"/>
      <c r="D16" s="49"/>
      <c r="E16" s="41"/>
      <c r="F16" s="57"/>
    </row>
    <row r="17" spans="1:14" s="48" customFormat="1" ht="30" customHeight="1" x14ac:dyDescent="0.25">
      <c r="A17" s="52" t="s">
        <v>22</v>
      </c>
      <c r="B17" s="53" t="s">
        <v>23</v>
      </c>
      <c r="C17" s="47" t="s">
        <v>24</v>
      </c>
      <c r="E17" s="58"/>
      <c r="F17" s="55" t="str">
        <f ca="1">IF(ISBLANK(E17),"",IF(AND(E17&gt;=DATE([1]t1!$L$1-2,1,1),E17&lt;=TODAY()),"","Digitare una data non anteriore al 1 Gennaio "&amp;[1]t1!$L$1-1&amp;" (gg/mm/aaaa)"))</f>
        <v/>
      </c>
      <c r="K17" s="56" t="str">
        <f>LEFT(A17,3)</f>
        <v>GEN</v>
      </c>
      <c r="L17" s="56" t="str">
        <f>RIGHT(A17,3)</f>
        <v>353</v>
      </c>
      <c r="M17" s="56" t="str">
        <f>B17</f>
        <v>DATE</v>
      </c>
      <c r="N17" s="56" t="str">
        <f ca="1">IF(AND(E17&gt;=DATE(2018,1,1),E17&lt;=TODAY()),"'"&amp;DAY(E17)&amp;"/"&amp;MONTH(E17)&amp;"/"&amp;YEAR(E17),"")</f>
        <v/>
      </c>
    </row>
    <row r="18" spans="1:14" s="48" customFormat="1" ht="3.95" customHeight="1" x14ac:dyDescent="0.25">
      <c r="A18" s="52"/>
      <c r="B18" s="59"/>
      <c r="C18" s="49"/>
      <c r="D18" s="49"/>
      <c r="E18" s="41"/>
      <c r="F18" s="55"/>
      <c r="H18" s="60"/>
      <c r="I18" s="61"/>
    </row>
    <row r="19" spans="1:14" s="48" customFormat="1" ht="30" customHeight="1" x14ac:dyDescent="0.25">
      <c r="A19" s="52" t="s">
        <v>25</v>
      </c>
      <c r="B19" s="53" t="s">
        <v>23</v>
      </c>
      <c r="C19" s="47" t="s">
        <v>26</v>
      </c>
      <c r="E19" s="58"/>
      <c r="F19" s="55" t="str">
        <f ca="1">IF(ISBLANK(E19),"",IF(AND(E19&gt;=DATE([1]t1!$L$1-2,1,1),E19&lt;=TODAY()),"","Digitare una data non anteriore al 1 Gennaio "&amp;[1]t1!$L$1-1&amp;" (gg/mm/aaaa)"))</f>
        <v/>
      </c>
      <c r="K19" s="56" t="str">
        <f>LEFT(A19,3)</f>
        <v>GEN</v>
      </c>
      <c r="L19" s="56" t="str">
        <f>RIGHT(A19,3)</f>
        <v>354</v>
      </c>
      <c r="M19" s="56" t="str">
        <f>B19</f>
        <v>DATE</v>
      </c>
      <c r="N19" s="56" t="str">
        <f ca="1">IF(AND(E19&gt;=DATE(2018,1,1),E19&lt;=TODAY()),"'"&amp;DAY(E19)&amp;"/"&amp;MONTH(E19)&amp;"/"&amp;YEAR(E19),"")</f>
        <v/>
      </c>
    </row>
    <row r="20" spans="1:14" s="48" customFormat="1" ht="3.95" customHeight="1" x14ac:dyDescent="0.25">
      <c r="A20" s="52"/>
      <c r="B20" s="53"/>
      <c r="C20" s="47"/>
      <c r="E20" s="62"/>
      <c r="F20" s="55"/>
      <c r="K20" s="56"/>
      <c r="L20" s="56"/>
      <c r="M20" s="56"/>
      <c r="N20" s="56"/>
    </row>
    <row r="21" spans="1:14" s="48" customFormat="1" ht="30" customHeight="1" x14ac:dyDescent="0.25">
      <c r="A21" s="52" t="s">
        <v>27</v>
      </c>
      <c r="B21" s="53" t="s">
        <v>23</v>
      </c>
      <c r="C21" s="47" t="s">
        <v>28</v>
      </c>
      <c r="E21" s="58">
        <v>43808</v>
      </c>
      <c r="F21" s="55" t="str">
        <f ca="1">IF(ISBLANK(E21),"",IF(AND(E21&gt;=DATE([1]t1!$L$1-2,1,1),E21&lt;=TODAY()),"","Digitare una data non anteriore al 1 Gennaio "&amp;[1]t1!$L$1-1&amp;" (gg/mm/aaaa)"))</f>
        <v/>
      </c>
      <c r="K21" s="56" t="str">
        <f>LEFT(A21,3)</f>
        <v>GEN</v>
      </c>
      <c r="L21" s="56" t="str">
        <f>RIGHT(A21,3)</f>
        <v>355</v>
      </c>
      <c r="M21" s="56" t="str">
        <f>B21</f>
        <v>DATE</v>
      </c>
      <c r="N21" s="56" t="str">
        <f ca="1">IF(AND(E21&gt;=DATE(2018,1,1),E21&lt;=TODAY()),"'"&amp;DAY(E21)&amp;"/"&amp;MONTH(E21)&amp;"/"&amp;YEAR(E21),"")</f>
        <v>'9/12/2019</v>
      </c>
    </row>
    <row r="22" spans="1:14" s="48" customFormat="1" ht="3.95" customHeight="1" x14ac:dyDescent="0.25">
      <c r="A22" s="52"/>
      <c r="B22" s="59"/>
      <c r="C22" s="49"/>
      <c r="D22" s="49"/>
      <c r="E22" s="41"/>
      <c r="F22" s="47"/>
      <c r="H22" s="60"/>
      <c r="I22" s="61"/>
    </row>
    <row r="23" spans="1:14" s="48" customFormat="1" ht="30" customHeight="1" x14ac:dyDescent="0.25">
      <c r="A23" s="52" t="s">
        <v>29</v>
      </c>
      <c r="B23" s="53" t="s">
        <v>30</v>
      </c>
      <c r="C23" s="47" t="s">
        <v>31</v>
      </c>
      <c r="E23" s="63">
        <v>0</v>
      </c>
      <c r="F23" s="55" t="str">
        <f>IF(AND(SUM(E17:E21)&gt;0,F6="ok",E23&gt;0),"Attenzione, dato incoerente",IF(ISBLANK(E23),"",IF(ISNUMBER(E23),IF(E23-INT(E23)=0,"","  Errore ! Inserire un numero intero senza decimali"),"  Errore ! Inserire un numero intero senza decimali")))</f>
        <v/>
      </c>
      <c r="K23" s="56" t="str">
        <f>LEFT(A23,3)</f>
        <v>GEN</v>
      </c>
      <c r="L23" s="56" t="str">
        <f>RIGHT(A23,3)</f>
        <v>195</v>
      </c>
      <c r="M23" s="56" t="str">
        <f>B23</f>
        <v>INT</v>
      </c>
      <c r="N23" s="56">
        <f>IF(ISNUMBER(E23),ROUND(E23,0),"")</f>
        <v>0</v>
      </c>
    </row>
    <row r="24" spans="1:14" s="48" customFormat="1" ht="3.95" customHeight="1" x14ac:dyDescent="0.25">
      <c r="A24" s="64"/>
      <c r="B24" s="64"/>
      <c r="C24" s="49"/>
      <c r="D24" s="49"/>
      <c r="E24" s="50"/>
      <c r="F24" s="57"/>
    </row>
    <row r="25" spans="1:14" s="48" customFormat="1" ht="30" customHeight="1" x14ac:dyDescent="0.25">
      <c r="A25" s="44" t="s">
        <v>32</v>
      </c>
      <c r="B25" s="44"/>
      <c r="C25" s="45" t="s">
        <v>33</v>
      </c>
      <c r="D25" s="44"/>
      <c r="E25" s="46"/>
      <c r="F25" s="57"/>
    </row>
    <row r="26" spans="1:14" s="48" customFormat="1" ht="3.95" customHeight="1" x14ac:dyDescent="0.25">
      <c r="A26" s="49"/>
      <c r="B26" s="49"/>
      <c r="C26" s="49"/>
      <c r="D26" s="49"/>
      <c r="E26" s="50"/>
      <c r="F26" s="57"/>
    </row>
    <row r="27" spans="1:14" s="48" customFormat="1" ht="30" customHeight="1" x14ac:dyDescent="0.25">
      <c r="A27" s="65" t="s">
        <v>34</v>
      </c>
      <c r="B27" s="66" t="s">
        <v>30</v>
      </c>
      <c r="C27" s="67" t="s">
        <v>35</v>
      </c>
      <c r="D27" s="68"/>
      <c r="E27" s="69">
        <v>230282</v>
      </c>
      <c r="F27" s="70" t="str">
        <f>IF(ISBLANK(E27),"",IF(ISNUMBER(E27),IF(E27-INT(E27)=0,"","  Errore ! Inserire un numero intero senza decimali"),"  Errore ! Inserire un numero intero senza decimali"))</f>
        <v/>
      </c>
      <c r="K27" s="56" t="str">
        <f>LEFT(A27,3)</f>
        <v>LEG</v>
      </c>
      <c r="L27" s="56" t="str">
        <f>RIGHT(A27,3)</f>
        <v>397</v>
      </c>
      <c r="M27" s="56" t="str">
        <f>B27</f>
        <v>INT</v>
      </c>
      <c r="N27" s="56">
        <f>IF(ISNUMBER(E27),ROUND(E27,0),"")</f>
        <v>230282</v>
      </c>
    </row>
    <row r="28" spans="1:14" s="48" customFormat="1" ht="3.95" customHeight="1" x14ac:dyDescent="0.25">
      <c r="A28" s="65"/>
      <c r="B28" s="65"/>
      <c r="C28" s="71"/>
      <c r="D28" s="49"/>
      <c r="E28" s="41"/>
      <c r="F28" s="57"/>
    </row>
    <row r="29" spans="1:14" s="48" customFormat="1" ht="30" customHeight="1" x14ac:dyDescent="0.25">
      <c r="A29" s="65" t="s">
        <v>36</v>
      </c>
      <c r="B29" s="66" t="s">
        <v>30</v>
      </c>
      <c r="C29" s="67" t="s">
        <v>37</v>
      </c>
      <c r="D29" s="68"/>
      <c r="E29" s="69">
        <v>232282</v>
      </c>
      <c r="F29" s="70" t="str">
        <f>IF(ISBLANK(E29),"",IF(ISNUMBER(E29),IF(E29-INT(E29)=0,"","  Errore ! Inserire un numero intero senza decimali"),"  Errore ! Inserire un numero intero senza decimali"))</f>
        <v/>
      </c>
      <c r="K29" s="56" t="str">
        <f>LEFT(A29,3)</f>
        <v>LEG</v>
      </c>
      <c r="L29" s="56" t="str">
        <f>RIGHT(A29,3)</f>
        <v>360</v>
      </c>
      <c r="M29" s="56" t="str">
        <f>B29</f>
        <v>INT</v>
      </c>
      <c r="N29" s="56">
        <f>IF(ISNUMBER(E29),ROUND(E29,0),"")</f>
        <v>232282</v>
      </c>
    </row>
    <row r="30" spans="1:14" s="48" customFormat="1" ht="3.75" customHeight="1" x14ac:dyDescent="0.25">
      <c r="A30" s="65"/>
      <c r="B30" s="65"/>
      <c r="C30" s="71"/>
      <c r="D30" s="49"/>
      <c r="E30" s="41"/>
      <c r="F30" s="57"/>
    </row>
    <row r="31" spans="1:14" s="48" customFormat="1" ht="30" customHeight="1" x14ac:dyDescent="0.25">
      <c r="A31" s="65" t="s">
        <v>38</v>
      </c>
      <c r="B31" s="66" t="s">
        <v>30</v>
      </c>
      <c r="C31" s="67" t="s">
        <v>39</v>
      </c>
      <c r="D31" s="68"/>
      <c r="E31" s="69">
        <v>20000</v>
      </c>
      <c r="F31" s="70" t="str">
        <f>IF(ISBLANK(E31),"",IF(ISNUMBER(E31),IF(E31-INT(E31)=0,"","  Errore ! Inserire un numero intero senza decimali"),"  Errore ! Inserire un numero intero senza decimali"))</f>
        <v/>
      </c>
      <c r="K31" s="56" t="str">
        <f>LEFT(A31,3)</f>
        <v>LEG</v>
      </c>
      <c r="L31" s="56" t="str">
        <f>RIGHT(A31,3)</f>
        <v>399</v>
      </c>
      <c r="M31" s="56" t="str">
        <f>B31</f>
        <v>INT</v>
      </c>
      <c r="N31" s="56">
        <f>IF(ISNUMBER(E31),ROUND(E31,0),"")</f>
        <v>20000</v>
      </c>
    </row>
    <row r="32" spans="1:14" s="48" customFormat="1" ht="3.95" customHeight="1" x14ac:dyDescent="0.25">
      <c r="A32" s="65"/>
      <c r="B32" s="66"/>
      <c r="C32" s="67"/>
      <c r="D32" s="68"/>
      <c r="E32" s="72"/>
      <c r="F32" s="55"/>
      <c r="K32" s="56"/>
      <c r="L32" s="56"/>
      <c r="M32" s="56"/>
      <c r="N32" s="56"/>
    </row>
    <row r="33" spans="1:14" s="48" customFormat="1" ht="30" customHeight="1" x14ac:dyDescent="0.25">
      <c r="A33" s="65" t="s">
        <v>40</v>
      </c>
      <c r="B33" s="66" t="s">
        <v>30</v>
      </c>
      <c r="C33" s="67" t="s">
        <v>41</v>
      </c>
      <c r="D33" s="68"/>
      <c r="E33" s="69">
        <v>19976</v>
      </c>
      <c r="F33" s="70" t="str">
        <f>IF(ISBLANK(E33),"",IF(ISNUMBER(E33),IF(E33-INT(E33)=0,"","  Errore ! Inserire un numero intero senza decimali"),"  Errore ! Inserire un numero intero senza decimali"))</f>
        <v/>
      </c>
      <c r="K33" s="56" t="str">
        <f>LEFT(A33,3)</f>
        <v>LEG</v>
      </c>
      <c r="L33" s="56" t="str">
        <f>RIGHT(A33,3)</f>
        <v>398</v>
      </c>
      <c r="M33" s="56" t="str">
        <f>B33</f>
        <v>INT</v>
      </c>
      <c r="N33" s="56">
        <f>IF(ISNUMBER(E33),ROUND(E33,0),"")</f>
        <v>19976</v>
      </c>
    </row>
    <row r="34" spans="1:14" s="48" customFormat="1" ht="3.95" customHeight="1" x14ac:dyDescent="0.25">
      <c r="A34" s="65"/>
      <c r="B34" s="65"/>
      <c r="C34" s="71"/>
      <c r="D34" s="49"/>
      <c r="E34" s="41"/>
      <c r="F34" s="57"/>
    </row>
    <row r="35" spans="1:14" s="48" customFormat="1" ht="30" customHeight="1" x14ac:dyDescent="0.25">
      <c r="A35" s="65" t="s">
        <v>42</v>
      </c>
      <c r="B35" s="66" t="s">
        <v>30</v>
      </c>
      <c r="C35" s="67" t="s">
        <v>43</v>
      </c>
      <c r="D35" s="68"/>
      <c r="E35" s="69">
        <v>17633</v>
      </c>
      <c r="F35" s="55" t="str">
        <f>IF(ISBLANK(E35),"",IF(ISNUMBER(E35),IF(E35-INT(E35)=0,"","  Errore ! Inserire un numero intero senza decimali"),"  Errore ! Inserire un numero intero senza decimali"))</f>
        <v/>
      </c>
      <c r="K35" s="56" t="str">
        <f>LEFT(A35,3)</f>
        <v>LEG</v>
      </c>
      <c r="L35" s="56" t="str">
        <f>RIGHT(A35,3)</f>
        <v>362</v>
      </c>
      <c r="M35" s="56" t="str">
        <f>B35</f>
        <v>INT</v>
      </c>
      <c r="N35" s="56">
        <f>IF(ISNUMBER(E35),ROUND(E35,0),"")</f>
        <v>17633</v>
      </c>
    </row>
    <row r="36" spans="1:14" s="48" customFormat="1" ht="3.95" customHeight="1" x14ac:dyDescent="0.25">
      <c r="A36" s="65"/>
      <c r="B36" s="66"/>
      <c r="C36" s="67"/>
      <c r="D36" s="68"/>
      <c r="E36" s="72"/>
      <c r="F36" s="55"/>
      <c r="K36" s="56"/>
      <c r="L36" s="56"/>
      <c r="M36" s="56"/>
      <c r="N36" s="56"/>
    </row>
    <row r="37" spans="1:14" s="48" customFormat="1" ht="30" customHeight="1" x14ac:dyDescent="0.25">
      <c r="A37" s="65" t="s">
        <v>44</v>
      </c>
      <c r="B37" s="66" t="s">
        <v>30</v>
      </c>
      <c r="C37" s="67" t="s">
        <v>45</v>
      </c>
      <c r="D37" s="68"/>
      <c r="E37" s="69">
        <v>17025</v>
      </c>
      <c r="F37" s="55" t="str">
        <f>IF(ISBLANK(E37),"",IF(ISNUMBER(E37),IF(E37-INT(E37)=0,"","  Errore ! Inserire un numero intero senza decimali"),"  Errore ! Inserire un numero intero senza decimali"))</f>
        <v/>
      </c>
      <c r="K37" s="56" t="str">
        <f>LEFT(A37,3)</f>
        <v>LEG</v>
      </c>
      <c r="L37" s="56" t="str">
        <f>RIGHT(A37,3)</f>
        <v>364</v>
      </c>
      <c r="M37" s="56" t="str">
        <f>B37</f>
        <v>INT</v>
      </c>
      <c r="N37" s="56">
        <f>IF(ISNUMBER(E37),ROUND(E37,0),"")</f>
        <v>17025</v>
      </c>
    </row>
    <row r="38" spans="1:14" s="48" customFormat="1" ht="3.95" customHeight="1" x14ac:dyDescent="0.25">
      <c r="A38" s="65"/>
      <c r="B38" s="65"/>
      <c r="C38" s="71"/>
      <c r="D38" s="71"/>
      <c r="E38" s="73"/>
      <c r="F38" s="57"/>
    </row>
    <row r="39" spans="1:14" s="48" customFormat="1" ht="30" customHeight="1" x14ac:dyDescent="0.25">
      <c r="A39" s="65" t="s">
        <v>46</v>
      </c>
      <c r="B39" s="66" t="s">
        <v>30</v>
      </c>
      <c r="C39" s="67" t="s">
        <v>47</v>
      </c>
      <c r="E39" s="63"/>
      <c r="F39" s="70" t="str">
        <f>IF(ISBLANK(E39),"",IF(ISNUMBER(E39),IF(E39-INT(E39)=0,"","  Errore ! Inserire un numero intero senza decimali"),"  Errore ! Inserire un numero intero senza decimali"))</f>
        <v/>
      </c>
      <c r="K39" s="56" t="str">
        <f>LEFT(A39,3)</f>
        <v>LEG</v>
      </c>
      <c r="L39" s="56" t="str">
        <f>RIGHT(A39,3)</f>
        <v>265</v>
      </c>
      <c r="M39" s="56" t="str">
        <f>B39</f>
        <v>INT</v>
      </c>
      <c r="N39" s="56" t="str">
        <f>IF(ISNUMBER(E39),ROUND(E39,0),"")</f>
        <v/>
      </c>
    </row>
    <row r="40" spans="1:14" s="48" customFormat="1" ht="3.95" customHeight="1" x14ac:dyDescent="0.25">
      <c r="A40" s="64"/>
      <c r="B40" s="59"/>
      <c r="C40" s="49"/>
      <c r="D40" s="49"/>
      <c r="E40" s="50"/>
      <c r="F40" s="47"/>
      <c r="H40" s="60"/>
      <c r="I40" s="61"/>
    </row>
    <row r="41" spans="1:14" s="48" customFormat="1" ht="30" customHeight="1" x14ac:dyDescent="0.25">
      <c r="A41" s="44" t="s">
        <v>48</v>
      </c>
      <c r="B41" s="44"/>
      <c r="C41" s="45" t="s">
        <v>49</v>
      </c>
      <c r="D41" s="74"/>
      <c r="E41" s="75"/>
      <c r="F41" s="47"/>
      <c r="H41" s="60"/>
      <c r="I41" s="61"/>
    </row>
    <row r="42" spans="1:14" s="48" customFormat="1" ht="3.95" customHeight="1" x14ac:dyDescent="0.25">
      <c r="A42" s="71"/>
      <c r="B42" s="76"/>
      <c r="C42" s="71"/>
      <c r="D42" s="77"/>
      <c r="E42" s="78"/>
      <c r="F42" s="47"/>
      <c r="H42" s="60"/>
      <c r="I42" s="61"/>
    </row>
    <row r="43" spans="1:14" s="79" customFormat="1" ht="30" customHeight="1" x14ac:dyDescent="0.25">
      <c r="A43" s="65" t="s">
        <v>50</v>
      </c>
      <c r="B43" s="66" t="s">
        <v>16</v>
      </c>
      <c r="C43" s="67" t="s">
        <v>51</v>
      </c>
      <c r="E43" s="80"/>
      <c r="F43" s="81" t="str">
        <f>IF(AND(LEN(E43)=1,OR(UPPER(E43)="N",UPPER(E43)="S")),"",IF(ISBLANK(E43),"","  Errore ! Inserire S o N"))</f>
        <v/>
      </c>
      <c r="K43" s="82" t="str">
        <f>LEFT(A43,3)</f>
        <v>02P</v>
      </c>
      <c r="L43" s="82" t="str">
        <f>RIGHT(A43,3)</f>
        <v>400</v>
      </c>
      <c r="M43" s="82" t="str">
        <f>B43</f>
        <v>FLAG</v>
      </c>
      <c r="N43" s="82" t="str">
        <f>IF(AND(LEN(E43)=1,OR(UPPER(E43)="N",UPPER(E43)="S")),UPPER(E43),"")</f>
        <v/>
      </c>
    </row>
    <row r="44" spans="1:14" s="48" customFormat="1" ht="3.95" customHeight="1" x14ac:dyDescent="0.25">
      <c r="A44" s="52"/>
      <c r="B44" s="52"/>
      <c r="C44" s="49"/>
      <c r="D44" s="49"/>
      <c r="E44" s="41"/>
      <c r="F44" s="57"/>
    </row>
    <row r="45" spans="1:14" s="48" customFormat="1" ht="30" customHeight="1" x14ac:dyDescent="0.25">
      <c r="A45" s="44" t="s">
        <v>52</v>
      </c>
      <c r="B45" s="44"/>
      <c r="C45" s="45" t="s">
        <v>53</v>
      </c>
      <c r="D45" s="44"/>
      <c r="E45" s="46"/>
      <c r="F45" s="57"/>
    </row>
    <row r="46" spans="1:14" s="48" customFormat="1" ht="3.95" customHeight="1" x14ac:dyDescent="0.25">
      <c r="A46" s="49"/>
      <c r="B46" s="49"/>
      <c r="C46" s="49"/>
      <c r="D46" s="49"/>
      <c r="E46" s="50"/>
      <c r="F46" s="57"/>
    </row>
    <row r="47" spans="1:14" s="48" customFormat="1" ht="30" customHeight="1" x14ac:dyDescent="0.25">
      <c r="A47" s="65" t="s">
        <v>54</v>
      </c>
      <c r="B47" s="66" t="s">
        <v>30</v>
      </c>
      <c r="C47" s="67" t="s">
        <v>55</v>
      </c>
      <c r="D47" s="68"/>
      <c r="E47" s="69">
        <v>5</v>
      </c>
      <c r="F47" s="55" t="str">
        <f>IF(ISBLANK(E47),"",IF(ISNUMBER(E47),IF(E47-INT(E47)=0,"","  Errore ! Inserire un numero intero senza decimali"),"  Errore ! Inserire un numero intero senza decimali"))</f>
        <v/>
      </c>
      <c r="K47" s="56" t="str">
        <f>LEFT(A47,3)</f>
        <v>ORG</v>
      </c>
      <c r="L47" s="56" t="str">
        <f>RIGHT(A47,3)</f>
        <v>365</v>
      </c>
      <c r="M47" s="56" t="str">
        <f>B47</f>
        <v>INT</v>
      </c>
      <c r="N47" s="56">
        <f>IF(ISNUMBER(E47),ROUND(E47,0),"")</f>
        <v>5</v>
      </c>
    </row>
    <row r="48" spans="1:14" s="48" customFormat="1" ht="3.95" customHeight="1" x14ac:dyDescent="0.25">
      <c r="A48" s="52"/>
      <c r="B48" s="52"/>
      <c r="C48" s="49"/>
      <c r="D48" s="49"/>
      <c r="E48" s="41"/>
      <c r="F48" s="57"/>
    </row>
    <row r="49" spans="1:14" s="48" customFormat="1" ht="30" customHeight="1" x14ac:dyDescent="0.25">
      <c r="A49" s="52" t="s">
        <v>56</v>
      </c>
      <c r="B49" s="53" t="s">
        <v>30</v>
      </c>
      <c r="C49" s="47" t="s">
        <v>57</v>
      </c>
      <c r="E49" s="63">
        <v>1</v>
      </c>
      <c r="F49" s="55" t="str">
        <f>IF(ISBLANK(E49),"",IF(ISNUMBER(E49),IF(E49-INT(E49)=0,"","  Errore ! Inserire un numero intero senza decimali"),"  Errore ! Inserire un numero intero senza decimali"))</f>
        <v/>
      </c>
      <c r="K49" s="56" t="str">
        <f>LEFT(A49,3)</f>
        <v>ORG</v>
      </c>
      <c r="L49" s="56" t="str">
        <f>RIGHT(A49,3)</f>
        <v>145</v>
      </c>
      <c r="M49" s="56" t="str">
        <f>B49</f>
        <v>INT</v>
      </c>
      <c r="N49" s="56">
        <f>IF(ISNUMBER(E49),ROUND(E49,0),"")</f>
        <v>1</v>
      </c>
    </row>
    <row r="50" spans="1:14" s="48" customFormat="1" ht="3.95" customHeight="1" x14ac:dyDescent="0.25">
      <c r="A50" s="64"/>
      <c r="B50" s="64"/>
      <c r="C50" s="49"/>
      <c r="D50" s="49"/>
      <c r="E50" s="41"/>
      <c r="F50" s="57"/>
    </row>
    <row r="51" spans="1:14" s="48" customFormat="1" ht="30" customHeight="1" x14ac:dyDescent="0.25">
      <c r="A51" s="52" t="s">
        <v>58</v>
      </c>
      <c r="B51" s="53" t="s">
        <v>30</v>
      </c>
      <c r="C51" s="47" t="s">
        <v>59</v>
      </c>
      <c r="E51" s="63">
        <v>0</v>
      </c>
      <c r="F51" s="55" t="str">
        <f>IF(ISBLANK(E51),"",IF(ISNUMBER(E51),IF(E51-INT(E51)=0,"","  Errore ! Inserire un numero intero senza decimali"),"  Errore ! Inserire un numero intero senza decimali"))</f>
        <v/>
      </c>
      <c r="K51" s="56" t="str">
        <f>LEFT(A51,3)</f>
        <v>ORG</v>
      </c>
      <c r="L51" s="56" t="str">
        <f>RIGHT(A51,3)</f>
        <v>160</v>
      </c>
      <c r="M51" s="56" t="str">
        <f>B51</f>
        <v>INT</v>
      </c>
      <c r="N51" s="56">
        <f>IF(ISNUMBER(E51),ROUND(E51,0),"")</f>
        <v>0</v>
      </c>
    </row>
    <row r="52" spans="1:14" s="48" customFormat="1" ht="3.95" customHeight="1" x14ac:dyDescent="0.25">
      <c r="A52" s="52"/>
      <c r="B52" s="52"/>
      <c r="C52" s="49"/>
      <c r="D52" s="49"/>
      <c r="E52" s="41"/>
      <c r="F52" s="57"/>
    </row>
    <row r="53" spans="1:14" s="48" customFormat="1" ht="30" customHeight="1" x14ac:dyDescent="0.25">
      <c r="A53" s="65" t="s">
        <v>60</v>
      </c>
      <c r="B53" s="53" t="s">
        <v>30</v>
      </c>
      <c r="C53" s="47" t="s">
        <v>61</v>
      </c>
      <c r="E53" s="63">
        <v>4</v>
      </c>
      <c r="F53" s="55" t="str">
        <f>IF(ISBLANK(E53),"",IF(ISNUMBER(E53),IF(E53-INT(E53)=0,"","  Errore ! Inserire un numero intero senza decimali"),"  Errore ! Inserire un numero intero senza decimali"))</f>
        <v/>
      </c>
      <c r="K53" s="56" t="str">
        <f>LEFT(A53,3)</f>
        <v>ORG</v>
      </c>
      <c r="L53" s="56" t="str">
        <f>RIGHT(A53,3)</f>
        <v>154</v>
      </c>
      <c r="M53" s="56" t="str">
        <f>B53</f>
        <v>INT</v>
      </c>
      <c r="N53" s="56">
        <f>IF(ISNUMBER(E53),ROUND(E53,0),"")</f>
        <v>4</v>
      </c>
    </row>
    <row r="54" spans="1:14" s="48" customFormat="1" ht="3.95" customHeight="1" x14ac:dyDescent="0.25">
      <c r="A54" s="52"/>
      <c r="B54" s="52"/>
      <c r="C54" s="49"/>
      <c r="D54" s="49"/>
      <c r="E54" s="41"/>
      <c r="F54" s="57"/>
    </row>
    <row r="55" spans="1:14" s="48" customFormat="1" ht="30" customHeight="1" x14ac:dyDescent="0.25">
      <c r="A55" s="52" t="s">
        <v>62</v>
      </c>
      <c r="B55" s="53" t="s">
        <v>30</v>
      </c>
      <c r="C55" s="47" t="s">
        <v>63</v>
      </c>
      <c r="E55" s="63">
        <v>12900</v>
      </c>
      <c r="F55" s="55" t="str">
        <f>IF(ISBLANK(E55),"",IF(ISNUMBER(E55),IF(E55-INT(E55)=0,"","  Errore ! Inserire un numero intero senza decimali"),"  Errore ! Inserire un numero intero senza decimali"))</f>
        <v/>
      </c>
      <c r="K55" s="56" t="str">
        <f>LEFT(A55,3)</f>
        <v>ORG</v>
      </c>
      <c r="L55" s="56" t="str">
        <f>RIGHT(A55,3)</f>
        <v>136</v>
      </c>
      <c r="M55" s="56" t="str">
        <f>B55</f>
        <v>INT</v>
      </c>
      <c r="N55" s="56">
        <f>IF(ISNUMBER(E55),ROUND(E55,0),"")</f>
        <v>12900</v>
      </c>
    </row>
    <row r="56" spans="1:14" s="48" customFormat="1" ht="3.95" customHeight="1" x14ac:dyDescent="0.25">
      <c r="A56" s="52"/>
      <c r="B56" s="52"/>
      <c r="C56" s="49"/>
      <c r="D56" s="49"/>
      <c r="E56" s="41"/>
      <c r="F56" s="57"/>
    </row>
    <row r="57" spans="1:14" s="48" customFormat="1" ht="30" customHeight="1" x14ac:dyDescent="0.25">
      <c r="A57" s="52" t="s">
        <v>64</v>
      </c>
      <c r="B57" s="53" t="s">
        <v>30</v>
      </c>
      <c r="C57" s="47" t="s">
        <v>65</v>
      </c>
      <c r="E57" s="63">
        <v>9500</v>
      </c>
      <c r="F57" s="55" t="str">
        <f>IF(ISBLANK(E57),"",IF(ISNUMBER(E57),IF(E57-INT(E57)=0,"","  Errore ! Inserire un numero intero senza decimali"),"  Errore ! Inserire un numero intero senza decimali"))</f>
        <v/>
      </c>
      <c r="K57" s="56" t="str">
        <f>LEFT(A57,3)</f>
        <v>ORG</v>
      </c>
      <c r="L57" s="56" t="str">
        <f>RIGHT(A57,3)</f>
        <v>179</v>
      </c>
      <c r="M57" s="56" t="str">
        <f>B57</f>
        <v>INT</v>
      </c>
      <c r="N57" s="56">
        <f>IF(ISNUMBER(E57),ROUND(E57,0),"")</f>
        <v>9500</v>
      </c>
    </row>
    <row r="58" spans="1:14" s="48" customFormat="1" ht="3.95" customHeight="1" x14ac:dyDescent="0.25">
      <c r="A58" s="52"/>
      <c r="B58" s="52"/>
      <c r="C58" s="49"/>
      <c r="D58" s="49"/>
      <c r="E58" s="41"/>
      <c r="F58" s="57"/>
    </row>
    <row r="59" spans="1:14" s="48" customFormat="1" ht="30" customHeight="1" x14ac:dyDescent="0.25">
      <c r="A59" s="52" t="s">
        <v>66</v>
      </c>
      <c r="B59" s="53" t="s">
        <v>30</v>
      </c>
      <c r="C59" s="47" t="s">
        <v>67</v>
      </c>
      <c r="E59" s="63">
        <v>7500</v>
      </c>
      <c r="F59" s="55" t="str">
        <f>IF(ISBLANK(E59),"",IF(ISNUMBER(E59),IF(E59-INT(E59)=0,"","  Errore ! Inserire un numero intero senza decimali"),"  Errore ! Inserire un numero intero senza decimali"))</f>
        <v/>
      </c>
      <c r="K59" s="56" t="str">
        <f>LEFT(A59,3)</f>
        <v>ORG</v>
      </c>
      <c r="L59" s="56" t="str">
        <f>RIGHT(A59,3)</f>
        <v>161</v>
      </c>
      <c r="M59" s="56" t="str">
        <f>B59</f>
        <v>INT</v>
      </c>
      <c r="N59" s="56">
        <f>IF(ISNUMBER(E59),ROUND(E59,0),"")</f>
        <v>7500</v>
      </c>
    </row>
    <row r="60" spans="1:14" s="48" customFormat="1" ht="3.95" customHeight="1" x14ac:dyDescent="0.25">
      <c r="A60" s="52"/>
      <c r="B60" s="52"/>
      <c r="C60" s="49"/>
      <c r="D60" s="49"/>
      <c r="E60" s="41"/>
      <c r="F60" s="57"/>
    </row>
    <row r="61" spans="1:14" s="48" customFormat="1" ht="30" customHeight="1" x14ac:dyDescent="0.25">
      <c r="A61" s="65" t="s">
        <v>68</v>
      </c>
      <c r="B61" s="66" t="s">
        <v>30</v>
      </c>
      <c r="C61" s="67" t="s">
        <v>69</v>
      </c>
      <c r="D61" s="68"/>
      <c r="E61" s="69">
        <v>15</v>
      </c>
      <c r="F61" s="55" t="str">
        <f>IF(ISBLANK(E61),"",IF(ISNUMBER(E61),IF(E61-INT(E61)=0,"","  Errore ! Inserire un numero intero senza decimali"),"  Errore ! Inserire un numero intero senza decimali"))</f>
        <v/>
      </c>
      <c r="K61" s="56" t="str">
        <f>LEFT(A61,3)</f>
        <v>ORG</v>
      </c>
      <c r="L61" s="56" t="str">
        <f>RIGHT(A61,3)</f>
        <v>366</v>
      </c>
      <c r="M61" s="56" t="str">
        <f>B61</f>
        <v>INT</v>
      </c>
      <c r="N61" s="56">
        <f>IF(ISNUMBER(E61),ROUND(E61,0),"")</f>
        <v>15</v>
      </c>
    </row>
    <row r="62" spans="1:14" s="48" customFormat="1" ht="3.95" customHeight="1" x14ac:dyDescent="0.25">
      <c r="A62" s="52"/>
      <c r="B62" s="52"/>
      <c r="C62" s="49"/>
      <c r="D62" s="49"/>
      <c r="E62" s="41"/>
      <c r="F62" s="57"/>
    </row>
    <row r="63" spans="1:14" s="48" customFormat="1" ht="30" customHeight="1" x14ac:dyDescent="0.25">
      <c r="A63" s="44" t="s">
        <v>70</v>
      </c>
      <c r="B63" s="44"/>
      <c r="C63" s="45" t="s">
        <v>71</v>
      </c>
      <c r="D63" s="44"/>
      <c r="E63" s="46"/>
      <c r="F63" s="55"/>
    </row>
    <row r="64" spans="1:14" s="48" customFormat="1" ht="3.95" customHeight="1" x14ac:dyDescent="0.25">
      <c r="A64" s="49"/>
      <c r="B64" s="49"/>
      <c r="C64" s="49"/>
      <c r="D64" s="49"/>
      <c r="E64" s="50"/>
      <c r="F64" s="57"/>
    </row>
    <row r="65" spans="1:14" s="48" customFormat="1" ht="30" customHeight="1" x14ac:dyDescent="0.25">
      <c r="A65" s="65" t="s">
        <v>72</v>
      </c>
      <c r="B65" s="66" t="s">
        <v>16</v>
      </c>
      <c r="C65" s="67" t="s">
        <v>73</v>
      </c>
      <c r="E65" s="54"/>
      <c r="F65" s="55" t="str">
        <f>IF(AND(LEN(E65)=1,OR(UPPER(E65)="N",UPPER(E65)="S")),"",IF(ISBLANK(E65),"","  Errore ! Inserire S o N"))</f>
        <v/>
      </c>
      <c r="K65" s="56" t="str">
        <f>LEFT(A65,3)</f>
        <v>PEO</v>
      </c>
      <c r="L65" s="56" t="str">
        <f>RIGHT(A65,3)</f>
        <v>374</v>
      </c>
      <c r="M65" s="56" t="str">
        <f>B65</f>
        <v>FLAG</v>
      </c>
      <c r="N65" s="56" t="str">
        <f>IF(AND(LEN(E65)=1,OR(UPPER(E65)="N",UPPER(E65)="S")),UPPER(E65),"")</f>
        <v/>
      </c>
    </row>
    <row r="66" spans="1:14" s="48" customFormat="1" ht="3.95" customHeight="1" x14ac:dyDescent="0.25">
      <c r="A66" s="52"/>
      <c r="B66" s="52"/>
      <c r="C66" s="49"/>
      <c r="D66" s="49"/>
      <c r="E66" s="41"/>
      <c r="F66" s="57"/>
    </row>
    <row r="67" spans="1:14" s="48" customFormat="1" ht="30" customHeight="1" x14ac:dyDescent="0.25">
      <c r="A67" s="52" t="s">
        <v>74</v>
      </c>
      <c r="B67" s="53" t="s">
        <v>30</v>
      </c>
      <c r="C67" s="47" t="s">
        <v>75</v>
      </c>
      <c r="E67" s="63">
        <v>0</v>
      </c>
      <c r="F67" s="55" t="str">
        <f>IF(ISBLANK(E67),"",IF(ISNUMBER(E67),IF(E67-INT(E67)=0,"","  Errore ! Inserire un numero intero senza decimali"),"  Errore ! Inserire un numero intero senza decimali"))</f>
        <v/>
      </c>
      <c r="K67" s="56" t="str">
        <f>LEFT(A67,3)</f>
        <v>PEO</v>
      </c>
      <c r="L67" s="56" t="str">
        <f>RIGHT(A67,3)</f>
        <v>111</v>
      </c>
      <c r="M67" s="56" t="str">
        <f>B67</f>
        <v>INT</v>
      </c>
      <c r="N67" s="56">
        <f>IF(ISNUMBER(E67),ROUND(E67,0),"")</f>
        <v>0</v>
      </c>
    </row>
    <row r="68" spans="1:14" s="48" customFormat="1" ht="3.95" customHeight="1" x14ac:dyDescent="0.25">
      <c r="A68" s="52"/>
      <c r="B68" s="52"/>
      <c r="C68" s="49"/>
      <c r="D68" s="49"/>
      <c r="E68" s="41"/>
      <c r="F68" s="57"/>
    </row>
    <row r="69" spans="1:14" s="48" customFormat="1" ht="30" customHeight="1" x14ac:dyDescent="0.25">
      <c r="A69" s="52" t="s">
        <v>76</v>
      </c>
      <c r="B69" s="53" t="s">
        <v>30</v>
      </c>
      <c r="C69" s="47" t="s">
        <v>77</v>
      </c>
      <c r="E69" s="63">
        <v>0</v>
      </c>
      <c r="F69" s="55" t="str">
        <f>IF(ISBLANK(E69),"",IF(ISNUMBER(E69),IF(E69-INT(E69)=0,"","  Errore ! Inserire un numero intero senza decimali"),"  Errore ! Inserire un numero intero senza decimali"))</f>
        <v/>
      </c>
      <c r="K69" s="56" t="str">
        <f>LEFT(A69,3)</f>
        <v>PEO</v>
      </c>
      <c r="L69" s="56" t="str">
        <f>RIGHT(A69,3)</f>
        <v>188</v>
      </c>
      <c r="M69" s="56" t="str">
        <f>B69</f>
        <v>INT</v>
      </c>
      <c r="N69" s="56">
        <f>IF(ISNUMBER(E69),ROUND(E69,0),"")</f>
        <v>0</v>
      </c>
    </row>
    <row r="70" spans="1:14" s="48" customFormat="1" ht="3.95" customHeight="1" x14ac:dyDescent="0.25">
      <c r="A70" s="52"/>
      <c r="B70" s="52"/>
      <c r="C70" s="49"/>
      <c r="D70" s="49"/>
      <c r="E70" s="41"/>
      <c r="F70" s="57"/>
    </row>
    <row r="71" spans="1:14" s="48" customFormat="1" ht="30" customHeight="1" x14ac:dyDescent="0.25">
      <c r="A71" s="52" t="s">
        <v>78</v>
      </c>
      <c r="B71" s="53" t="s">
        <v>16</v>
      </c>
      <c r="C71" s="67" t="s">
        <v>79</v>
      </c>
      <c r="E71" s="54"/>
      <c r="F71" s="55" t="str">
        <f>IF(AND(LEN(E71)=1,OR(UPPER(E71)="N",UPPER(E71)="S")),"",IF(ISBLANK(E71),"","  Errore ! Inserire S o N"))</f>
        <v/>
      </c>
      <c r="K71" s="56" t="str">
        <f>LEFT(A71,3)</f>
        <v>PEO</v>
      </c>
      <c r="L71" s="56" t="str">
        <f>RIGHT(A71,3)</f>
        <v>119</v>
      </c>
      <c r="M71" s="56" t="str">
        <f>B71</f>
        <v>FLAG</v>
      </c>
      <c r="N71" s="56" t="str">
        <f>IF(AND(LEN(E71)=1,OR(UPPER(E71)="N",UPPER(E71)="S")),UPPER(E71),"")</f>
        <v/>
      </c>
    </row>
    <row r="72" spans="1:14" s="48" customFormat="1" ht="3.95" customHeight="1" x14ac:dyDescent="0.25">
      <c r="A72" s="52"/>
      <c r="B72" s="52"/>
      <c r="C72" s="49"/>
      <c r="D72" s="49"/>
      <c r="E72" s="41"/>
      <c r="F72" s="57"/>
    </row>
    <row r="73" spans="1:14" s="79" customFormat="1" ht="30" customHeight="1" x14ac:dyDescent="0.25">
      <c r="A73" s="65" t="s">
        <v>80</v>
      </c>
      <c r="B73" s="66" t="s">
        <v>16</v>
      </c>
      <c r="C73" s="67" t="s">
        <v>81</v>
      </c>
      <c r="E73" s="80"/>
      <c r="F73" s="81" t="str">
        <f>IF(AND(LEN(E73)=1,OR(UPPER(E73)="N",UPPER(E73)="S")),"",IF(ISBLANK(E73),"","  Errore ! Inserire S o N"))</f>
        <v/>
      </c>
      <c r="K73" s="83" t="str">
        <f>LEFT(A73,3)</f>
        <v>PEO</v>
      </c>
      <c r="L73" s="83" t="str">
        <f>RIGHT(A73,3)</f>
        <v>401</v>
      </c>
      <c r="M73" s="83" t="str">
        <f>B73</f>
        <v>FLAG</v>
      </c>
      <c r="N73" s="82" t="str">
        <f>IF(AND(LEN(E73)=1,OR(UPPER(E73)="N",UPPER(E73)="S")),UPPER(E73),"")</f>
        <v/>
      </c>
    </row>
    <row r="74" spans="1:14" s="48" customFormat="1" ht="3.95" customHeight="1" x14ac:dyDescent="0.25">
      <c r="A74" s="52"/>
      <c r="B74" s="52"/>
      <c r="C74" s="49"/>
      <c r="D74" s="49"/>
      <c r="E74" s="41"/>
      <c r="F74" s="57"/>
    </row>
    <row r="75" spans="1:14" s="48" customFormat="1" ht="30" customHeight="1" x14ac:dyDescent="0.25">
      <c r="A75" s="52" t="s">
        <v>82</v>
      </c>
      <c r="B75" s="53" t="s">
        <v>30</v>
      </c>
      <c r="C75" s="47" t="s">
        <v>83</v>
      </c>
      <c r="E75" s="63">
        <v>0</v>
      </c>
      <c r="F75" s="55" t="str">
        <f>IF(ISBLANK(E75),"",IF(ISNUMBER(E75),IF(E75-INT(E75)=0,"","  Errore ! Inserire un numero intero senza decimali"),"  Errore ! Inserire un numero intero senza decimali"))</f>
        <v/>
      </c>
      <c r="K75" s="56" t="str">
        <f>LEFT(A75,3)</f>
        <v>PEO</v>
      </c>
      <c r="L75" s="56" t="str">
        <f>RIGHT(A75,3)</f>
        <v>133</v>
      </c>
      <c r="M75" s="56" t="str">
        <f>B75</f>
        <v>INT</v>
      </c>
      <c r="N75" s="56">
        <f>IF(ISNUMBER(E75),ROUND(E75,0),"")</f>
        <v>0</v>
      </c>
    </row>
    <row r="76" spans="1:14" s="48" customFormat="1" ht="3.95" customHeight="1" x14ac:dyDescent="0.25">
      <c r="A76" s="64"/>
      <c r="B76" s="64"/>
      <c r="C76" s="49"/>
      <c r="D76" s="49"/>
      <c r="E76" s="50"/>
      <c r="F76" s="57"/>
    </row>
    <row r="77" spans="1:14" s="48" customFormat="1" ht="30" customHeight="1" x14ac:dyDescent="0.25">
      <c r="A77" s="44" t="s">
        <v>84</v>
      </c>
      <c r="B77" s="44"/>
      <c r="C77" s="45" t="s">
        <v>85</v>
      </c>
      <c r="D77" s="44"/>
      <c r="E77" s="46"/>
      <c r="F77" s="55"/>
    </row>
    <row r="78" spans="1:14" s="48" customFormat="1" ht="3.95" customHeight="1" x14ac:dyDescent="0.25">
      <c r="A78" s="49"/>
      <c r="B78" s="49"/>
      <c r="C78" s="49"/>
      <c r="D78" s="49"/>
      <c r="E78" s="50"/>
      <c r="F78" s="57"/>
    </row>
    <row r="79" spans="1:14" s="48" customFormat="1" ht="30" customHeight="1" x14ac:dyDescent="0.25">
      <c r="A79" s="65" t="s">
        <v>86</v>
      </c>
      <c r="B79" s="66" t="s">
        <v>16</v>
      </c>
      <c r="C79" s="67" t="s">
        <v>87</v>
      </c>
      <c r="E79" s="54" t="s">
        <v>21</v>
      </c>
      <c r="F79" s="55" t="str">
        <f>IF(AND(LEN(E79)=1,OR(UPPER(E79)="N",UPPER(E79)="S")),"",IF(ISBLANK(E79),"","  Errore ! Inserire S o N"))</f>
        <v/>
      </c>
      <c r="K79" s="56" t="str">
        <f>LEFT(A79,3)</f>
        <v>PRD</v>
      </c>
      <c r="L79" s="56" t="str">
        <f>RIGHT(A79,3)</f>
        <v>367</v>
      </c>
      <c r="M79" s="56" t="str">
        <f>B79</f>
        <v>FLAG</v>
      </c>
      <c r="N79" s="56" t="str">
        <f>IF(AND(LEN(E79)=1,OR(UPPER(E79)="N",UPPER(E79)="S")),UPPER(E79),"")</f>
        <v>N</v>
      </c>
    </row>
    <row r="80" spans="1:14" s="48" customFormat="1" ht="3.95" customHeight="1" x14ac:dyDescent="0.25">
      <c r="A80" s="65"/>
      <c r="B80" s="65"/>
      <c r="C80" s="71"/>
      <c r="D80" s="49"/>
      <c r="E80" s="41"/>
      <c r="F80" s="57"/>
    </row>
    <row r="81" spans="1:14" s="48" customFormat="1" ht="30" customHeight="1" x14ac:dyDescent="0.25">
      <c r="A81" s="65" t="s">
        <v>88</v>
      </c>
      <c r="B81" s="66" t="s">
        <v>30</v>
      </c>
      <c r="C81" s="67" t="s">
        <v>89</v>
      </c>
      <c r="E81" s="63"/>
      <c r="F81" s="55" t="str">
        <f>IF(ISBLANK(E81),"",IF(ISNUMBER(E81),IF(E81-INT(E81)=0,"","  Errore ! Inserire un numero intero senza decimali"),"  Errore ! Inserire un numero intero senza decimali"))</f>
        <v/>
      </c>
      <c r="K81" s="56" t="str">
        <f>LEFT(A81,3)</f>
        <v>PRD</v>
      </c>
      <c r="L81" s="56" t="str">
        <f>RIGHT(A81,3)</f>
        <v>368</v>
      </c>
      <c r="M81" s="56" t="str">
        <f>B81</f>
        <v>INT</v>
      </c>
      <c r="N81" s="56" t="str">
        <f>IF(ISNUMBER(E81),ROUND(E81,0),"")</f>
        <v/>
      </c>
    </row>
    <row r="82" spans="1:14" s="48" customFormat="1" ht="3.95" customHeight="1" x14ac:dyDescent="0.25">
      <c r="A82" s="65"/>
      <c r="B82" s="65"/>
      <c r="C82" s="71"/>
      <c r="D82" s="49"/>
      <c r="E82" s="41"/>
      <c r="F82" s="57"/>
    </row>
    <row r="83" spans="1:14" s="48" customFormat="1" ht="30" customHeight="1" x14ac:dyDescent="0.25">
      <c r="A83" s="65" t="s">
        <v>90</v>
      </c>
      <c r="B83" s="66" t="s">
        <v>30</v>
      </c>
      <c r="C83" s="67" t="s">
        <v>91</v>
      </c>
      <c r="E83" s="63">
        <v>27023</v>
      </c>
      <c r="F83" s="55" t="str">
        <f>IF(ISBLANK(E83),"",IF(ISNUMBER(E83),IF(E83-INT(E83)=0,"","  Errore ! Inserire un numero intero senza decimali"),"  Errore ! Inserire un numero intero senza decimali"))</f>
        <v/>
      </c>
      <c r="K83" s="56" t="str">
        <f>LEFT(A83,3)</f>
        <v>PRD</v>
      </c>
      <c r="L83" s="56" t="str">
        <f>RIGHT(A83,3)</f>
        <v>369</v>
      </c>
      <c r="M83" s="56" t="str">
        <f>B83</f>
        <v>INT</v>
      </c>
      <c r="N83" s="56">
        <f>IF(ISNUMBER(E83),ROUND(E83,0),"")</f>
        <v>27023</v>
      </c>
    </row>
    <row r="84" spans="1:14" s="48" customFormat="1" ht="3.95" customHeight="1" x14ac:dyDescent="0.25">
      <c r="A84" s="65"/>
      <c r="B84" s="65"/>
      <c r="C84" s="71"/>
      <c r="D84" s="49"/>
      <c r="E84" s="41"/>
      <c r="F84" s="57"/>
    </row>
    <row r="85" spans="1:14" s="68" customFormat="1" ht="30" customHeight="1" x14ac:dyDescent="0.25">
      <c r="A85" s="65" t="s">
        <v>92</v>
      </c>
      <c r="B85" s="66" t="s">
        <v>30</v>
      </c>
      <c r="C85" s="67" t="s">
        <v>93</v>
      </c>
      <c r="E85" s="69">
        <v>0</v>
      </c>
      <c r="F85" s="84" t="str">
        <f>IF(ISBLANK(E85),"",IF(ISNUMBER(E85),IF(E85-INT(E85)=0,"","  Errore ! Inserire un numero intero senza decimali"),"  Errore ! Inserire un numero intero senza decimali"))</f>
        <v/>
      </c>
      <c r="K85" s="83" t="str">
        <f>LEFT(A85,3)</f>
        <v>PRD</v>
      </c>
      <c r="L85" s="83" t="str">
        <f>RIGHT(A85,3)</f>
        <v>370</v>
      </c>
      <c r="M85" s="83" t="str">
        <f>B85</f>
        <v>INT</v>
      </c>
      <c r="N85" s="83">
        <f>IF(ISNUMBER(E85),ROUND(E85,0),"")</f>
        <v>0</v>
      </c>
    </row>
    <row r="86" spans="1:14" s="48" customFormat="1" ht="3.95" customHeight="1" x14ac:dyDescent="0.25">
      <c r="A86" s="65"/>
      <c r="B86" s="65"/>
      <c r="C86" s="71"/>
      <c r="D86" s="49"/>
      <c r="E86" s="41"/>
      <c r="F86" s="57"/>
    </row>
    <row r="87" spans="1:14" s="48" customFormat="1" ht="30" customHeight="1" x14ac:dyDescent="0.25">
      <c r="A87" s="65" t="s">
        <v>94</v>
      </c>
      <c r="B87" s="66" t="s">
        <v>30</v>
      </c>
      <c r="C87" s="67" t="s">
        <v>95</v>
      </c>
      <c r="E87" s="63">
        <v>12710</v>
      </c>
      <c r="F87" s="55" t="str">
        <f>IF(ISBLANK(E87),"",IF(ISNUMBER(E87),IF(E87-INT(E87)=0,"","  Errore ! Inserire un numero intero senza decimali"),"  Errore ! Inserire un numero intero senza decimali"))</f>
        <v/>
      </c>
      <c r="K87" s="56" t="str">
        <f>LEFT(A87,3)</f>
        <v>PRD</v>
      </c>
      <c r="L87" s="56" t="str">
        <f>RIGHT(A87,3)</f>
        <v>371</v>
      </c>
      <c r="M87" s="56" t="str">
        <f>B87</f>
        <v>INT</v>
      </c>
      <c r="N87" s="56">
        <f>IF(ISNUMBER(E87),ROUND(E87,0),"")</f>
        <v>12710</v>
      </c>
    </row>
    <row r="88" spans="1:14" s="48" customFormat="1" ht="3.95" customHeight="1" x14ac:dyDescent="0.25">
      <c r="A88" s="65"/>
      <c r="B88" s="65"/>
      <c r="C88" s="71"/>
      <c r="D88" s="49"/>
      <c r="E88" s="41"/>
      <c r="F88" s="57"/>
    </row>
    <row r="89" spans="1:14" s="68" customFormat="1" ht="30" customHeight="1" x14ac:dyDescent="0.25">
      <c r="A89" s="65" t="s">
        <v>96</v>
      </c>
      <c r="B89" s="66" t="s">
        <v>30</v>
      </c>
      <c r="C89" s="67" t="s">
        <v>97</v>
      </c>
      <c r="E89" s="69"/>
      <c r="F89" s="84" t="str">
        <f>IF(ISBLANK(E89),"",IF(ISNUMBER(E89),IF(E89-INT(E89)=0,"","  Errore ! Inserire un numero intero senza decimali"),"  Errore ! Inserire un numero intero senza decimali"))</f>
        <v/>
      </c>
      <c r="K89" s="83" t="str">
        <f>LEFT(A89,3)</f>
        <v>PRD</v>
      </c>
      <c r="L89" s="83" t="str">
        <f>RIGHT(A89,3)</f>
        <v>372</v>
      </c>
      <c r="M89" s="83" t="str">
        <f>B89</f>
        <v>INT</v>
      </c>
      <c r="N89" s="83" t="str">
        <f>IF(ISNUMBER(E89),ROUND(E89,0),"")</f>
        <v/>
      </c>
    </row>
    <row r="90" spans="1:14" s="48" customFormat="1" ht="3.95" customHeight="1" x14ac:dyDescent="0.25">
      <c r="A90" s="65"/>
      <c r="B90" s="65"/>
      <c r="C90" s="71"/>
      <c r="D90" s="49"/>
      <c r="E90" s="41"/>
      <c r="F90" s="57"/>
    </row>
    <row r="91" spans="1:14" s="48" customFormat="1" ht="30" x14ac:dyDescent="0.25">
      <c r="A91" s="65" t="s">
        <v>98</v>
      </c>
      <c r="B91" s="66" t="s">
        <v>99</v>
      </c>
      <c r="C91" s="67" t="s">
        <v>100</v>
      </c>
      <c r="E91" s="85">
        <v>0.1056</v>
      </c>
      <c r="F91" s="55"/>
      <c r="K91" s="56" t="str">
        <f>LEFT(A91,3)</f>
        <v>PRD</v>
      </c>
      <c r="L91" s="56" t="str">
        <f>RIGHT(A91,3)</f>
        <v>373</v>
      </c>
      <c r="M91" s="56" t="str">
        <f>B91</f>
        <v>PERC</v>
      </c>
      <c r="N91" s="56">
        <f>IF(ISNUMBER(E91),ROUND(E91,4)*100,"")</f>
        <v>10.56</v>
      </c>
    </row>
    <row r="92" spans="1:14" s="48" customFormat="1" ht="3.95" customHeight="1" x14ac:dyDescent="0.25">
      <c r="A92" s="65"/>
      <c r="B92" s="65"/>
      <c r="C92" s="71"/>
      <c r="D92" s="49"/>
      <c r="E92" s="41"/>
      <c r="F92" s="57"/>
    </row>
    <row r="93" spans="1:14" s="48" customFormat="1" ht="16.5" customHeight="1" x14ac:dyDescent="0.25">
      <c r="A93" s="44" t="s">
        <v>101</v>
      </c>
      <c r="B93" s="44"/>
      <c r="C93" s="45" t="s">
        <v>102</v>
      </c>
      <c r="D93" s="44"/>
      <c r="E93" s="46"/>
      <c r="F93" s="57"/>
    </row>
    <row r="94" spans="1:14" s="48" customFormat="1" ht="3.95" customHeight="1" x14ac:dyDescent="0.25">
      <c r="A94" s="65"/>
      <c r="B94" s="65"/>
      <c r="C94" s="71"/>
      <c r="D94" s="49"/>
      <c r="E94" s="41"/>
      <c r="F94" s="57"/>
    </row>
    <row r="95" spans="1:14" s="48" customFormat="1" ht="30" customHeight="1" x14ac:dyDescent="0.25">
      <c r="A95" s="52" t="s">
        <v>103</v>
      </c>
      <c r="B95" s="53" t="s">
        <v>16</v>
      </c>
      <c r="C95" s="47" t="s">
        <v>104</v>
      </c>
      <c r="E95" s="54" t="s">
        <v>18</v>
      </c>
      <c r="F95" s="55" t="str">
        <f>IF(AND(LEN(E95)=1,OR(UPPER(E95)="N",UPPER(E95)="S")),"",IF(ISBLANK(E95),"","  Errore ! Inserire S o N"))</f>
        <v/>
      </c>
      <c r="K95" s="56" t="str">
        <f>LEFT(A95,3)</f>
        <v>CPL</v>
      </c>
      <c r="L95" s="56" t="str">
        <f>RIGHT(A95,3)</f>
        <v>194</v>
      </c>
      <c r="M95" s="56" t="str">
        <f>B95</f>
        <v>FLAG</v>
      </c>
      <c r="N95" s="56" t="str">
        <f>IF(AND(LEN(E95)=1,OR(UPPER(E95)="N",UPPER(E95)="S")),UPPER(E95),"")</f>
        <v>S</v>
      </c>
    </row>
    <row r="96" spans="1:14" s="48" customFormat="1" ht="3.95" customHeight="1" x14ac:dyDescent="0.25">
      <c r="A96" s="65"/>
      <c r="B96" s="65"/>
      <c r="C96" s="71"/>
      <c r="D96" s="49"/>
      <c r="E96" s="41"/>
      <c r="F96" s="57"/>
    </row>
    <row r="97" spans="1:14" ht="30" customHeight="1" x14ac:dyDescent="0.2">
      <c r="A97" s="52" t="s">
        <v>105</v>
      </c>
      <c r="B97" s="53" t="s">
        <v>16</v>
      </c>
      <c r="C97" s="47" t="s">
        <v>106</v>
      </c>
      <c r="D97" s="48"/>
      <c r="E97" s="54" t="s">
        <v>107</v>
      </c>
      <c r="F97" s="70" t="str">
        <f>IF(OR(ISBLANK(E97),E97="Singola",E97="Associata"),"","  Errore ! Inserire Singola o Associata")</f>
        <v/>
      </c>
      <c r="G97" s="48"/>
      <c r="H97" s="48"/>
      <c r="I97" s="48"/>
      <c r="J97" s="48"/>
      <c r="K97" s="56" t="str">
        <f>LEFT(A97,3)</f>
        <v>CPL</v>
      </c>
      <c r="L97" s="56" t="str">
        <f>RIGHT(A97,3)</f>
        <v>147</v>
      </c>
      <c r="M97" s="56" t="str">
        <f>B97</f>
        <v>FLAG</v>
      </c>
      <c r="N97" s="56" t="str">
        <f>IF(E97="singola","S",IF(E97="associata","N",""))</f>
        <v>S</v>
      </c>
    </row>
    <row r="98" spans="1:14" s="48" customFormat="1" ht="3.95" customHeight="1" x14ac:dyDescent="0.25">
      <c r="A98" s="65"/>
      <c r="B98" s="65"/>
      <c r="C98" s="71"/>
      <c r="D98" s="49"/>
      <c r="E98" s="41"/>
      <c r="F98" s="57"/>
    </row>
    <row r="99" spans="1:14" ht="30" customHeight="1" x14ac:dyDescent="0.2">
      <c r="A99" s="52" t="s">
        <v>108</v>
      </c>
      <c r="B99" s="53" t="s">
        <v>99</v>
      </c>
      <c r="C99" s="67" t="s">
        <v>109</v>
      </c>
      <c r="D99" s="48"/>
      <c r="E99" s="85">
        <v>0.25</v>
      </c>
      <c r="F99" s="55"/>
      <c r="G99" s="48"/>
      <c r="H99" s="48"/>
      <c r="I99" s="48"/>
      <c r="J99" s="48"/>
      <c r="K99" s="56" t="str">
        <f>LEFT(A99,3)</f>
        <v>CPL</v>
      </c>
      <c r="L99" s="56" t="str">
        <f>RIGHT(A99,3)</f>
        <v>182</v>
      </c>
      <c r="M99" s="56" t="str">
        <f>B99</f>
        <v>PERC</v>
      </c>
      <c r="N99" s="56">
        <f>IF(ISNUMBER(E99),ROUND(E99,4)*100,"")</f>
        <v>25</v>
      </c>
    </row>
    <row r="100" spans="1:14" s="48" customFormat="1" ht="3.95" customHeight="1" x14ac:dyDescent="0.25">
      <c r="A100" s="65"/>
      <c r="B100" s="65"/>
      <c r="C100" s="71"/>
      <c r="D100" s="49"/>
      <c r="E100" s="41"/>
      <c r="F100" s="57"/>
    </row>
    <row r="101" spans="1:14" ht="16.5" customHeight="1" x14ac:dyDescent="0.2">
      <c r="A101" s="44" t="s">
        <v>110</v>
      </c>
      <c r="B101" s="44"/>
      <c r="C101" s="45" t="s">
        <v>111</v>
      </c>
      <c r="D101" s="44"/>
      <c r="E101" s="46"/>
      <c r="G101" s="48"/>
      <c r="H101" s="48"/>
      <c r="I101" s="48"/>
      <c r="J101" s="48"/>
      <c r="K101" s="48"/>
      <c r="L101" s="48"/>
      <c r="M101" s="48"/>
      <c r="N101" s="48"/>
    </row>
    <row r="102" spans="1:14" s="48" customFormat="1" ht="3.95" customHeight="1" x14ac:dyDescent="0.25">
      <c r="A102" s="65"/>
      <c r="B102" s="65"/>
      <c r="C102" s="71"/>
      <c r="D102" s="49"/>
      <c r="E102" s="41"/>
      <c r="F102" s="57"/>
    </row>
    <row r="103" spans="1:14" ht="15" customHeight="1" x14ac:dyDescent="0.2">
      <c r="A103" s="52" t="s">
        <v>112</v>
      </c>
      <c r="B103" s="52" t="s">
        <v>113</v>
      </c>
      <c r="C103" s="49" t="s">
        <v>114</v>
      </c>
      <c r="D103" s="48"/>
      <c r="E103" s="50"/>
      <c r="G103" s="48"/>
      <c r="H103" s="48"/>
      <c r="I103" s="48"/>
      <c r="J103" s="48"/>
      <c r="K103" s="56" t="str">
        <f>LEFT(A103,3)</f>
        <v>INF</v>
      </c>
      <c r="L103" s="56" t="str">
        <f>RIGHT(A103,3)</f>
        <v>209</v>
      </c>
      <c r="M103" s="56" t="str">
        <f>B103</f>
        <v>NOTE</v>
      </c>
      <c r="N103" s="48" t="str">
        <f>IF(ISBLANK(C104),"",LEFT(C104,1500))</f>
        <v/>
      </c>
    </row>
    <row r="104" spans="1:14" ht="45" customHeight="1" x14ac:dyDescent="0.2">
      <c r="A104" s="86"/>
      <c r="B104" s="86"/>
      <c r="C104" s="87"/>
      <c r="D104" s="88"/>
      <c r="E104" s="89"/>
      <c r="F104" s="55" t="str">
        <f>IF(LEN(C104)&gt;1500,"Attenzione, è stato superato il numero massimo di 1500 caratteri","")</f>
        <v/>
      </c>
      <c r="G104" s="48"/>
      <c r="H104" s="48"/>
      <c r="I104" s="48"/>
      <c r="J104" s="48"/>
      <c r="K104" s="48"/>
      <c r="L104" s="48"/>
      <c r="M104" s="48"/>
      <c r="N104" s="48"/>
    </row>
    <row r="105" spans="1:14" s="48" customFormat="1" ht="3.95" customHeight="1" x14ac:dyDescent="0.25">
      <c r="A105" s="65"/>
      <c r="B105" s="65"/>
      <c r="C105" s="71"/>
      <c r="D105" s="49"/>
      <c r="E105" s="41"/>
      <c r="F105" s="57"/>
    </row>
    <row r="106" spans="1:14" ht="15" customHeight="1" x14ac:dyDescent="0.2">
      <c r="A106" s="52" t="s">
        <v>115</v>
      </c>
      <c r="B106" s="52" t="s">
        <v>113</v>
      </c>
      <c r="C106" s="49" t="s">
        <v>116</v>
      </c>
      <c r="D106" s="48"/>
      <c r="E106" s="50"/>
      <c r="G106" s="48"/>
      <c r="H106" s="48"/>
      <c r="I106" s="48"/>
      <c r="J106" s="48"/>
      <c r="K106" s="56" t="str">
        <f>LEFT(A106,3)</f>
        <v>INF</v>
      </c>
      <c r="L106" s="56" t="str">
        <f>RIGHT(A106,3)</f>
        <v>127</v>
      </c>
      <c r="M106" s="56" t="str">
        <f>B106</f>
        <v>NOTE</v>
      </c>
      <c r="N106" s="48" t="str">
        <f>IF(ISBLANK(C107),"",LEFT(C107,1500))</f>
        <v/>
      </c>
    </row>
    <row r="107" spans="1:14" ht="45" customHeight="1" x14ac:dyDescent="0.2">
      <c r="A107" s="86"/>
      <c r="B107" s="86"/>
      <c r="C107" s="87"/>
      <c r="D107" s="88"/>
      <c r="E107" s="89"/>
      <c r="F107" s="55" t="str">
        <f>IF(LEN(C107)&gt;1500,"Attenzione, è stato superato il numero massimo di 1500 caratteri","")</f>
        <v/>
      </c>
      <c r="G107" s="48"/>
      <c r="H107" s="48"/>
      <c r="I107" s="48"/>
      <c r="J107" s="48"/>
      <c r="K107" s="90" t="s">
        <v>117</v>
      </c>
      <c r="L107" s="48"/>
      <c r="M107" s="48"/>
      <c r="N107" s="48"/>
    </row>
  </sheetData>
  <sheetProtection password="EA98" sheet="1" selectLockedCells="1"/>
  <dataConsolidate/>
  <mergeCells count="5">
    <mergeCell ref="F2:F3"/>
    <mergeCell ref="F4:F5"/>
    <mergeCell ref="F6:F9"/>
    <mergeCell ref="C104:E104"/>
    <mergeCell ref="C107:E107"/>
  </mergeCells>
  <dataValidations count="7">
    <dataValidation type="list" showInputMessage="1" showErrorMessage="1" errorTitle="Errore di digitazione" error="Digitare 'Singola' o 'Associata' o lasciare in bianco" sqref="E97 JA97 SW97 ACS97 AMO97 AWK97 BGG97 BQC97 BZY97 CJU97 CTQ97 DDM97 DNI97 DXE97 EHA97 EQW97 FAS97 FKO97 FUK97 GEG97 GOC97 GXY97 HHU97 HRQ97 IBM97 ILI97 IVE97 JFA97 JOW97 JYS97 KIO97 KSK97 LCG97 LMC97 LVY97 MFU97 MPQ97 MZM97 NJI97 NTE97 ODA97 OMW97 OWS97 PGO97 PQK97 QAG97 QKC97 QTY97 RDU97 RNQ97 RXM97 SHI97 SRE97 TBA97 TKW97 TUS97 UEO97 UOK97 UYG97 VIC97 VRY97 WBU97 WLQ97 WVM97 E65633 JA65633 SW65633 ACS65633 AMO65633 AWK65633 BGG65633 BQC65633 BZY65633 CJU65633 CTQ65633 DDM65633 DNI65633 DXE65633 EHA65633 EQW65633 FAS65633 FKO65633 FUK65633 GEG65633 GOC65633 GXY65633 HHU65633 HRQ65633 IBM65633 ILI65633 IVE65633 JFA65633 JOW65633 JYS65633 KIO65633 KSK65633 LCG65633 LMC65633 LVY65633 MFU65633 MPQ65633 MZM65633 NJI65633 NTE65633 ODA65633 OMW65633 OWS65633 PGO65633 PQK65633 QAG65633 QKC65633 QTY65633 RDU65633 RNQ65633 RXM65633 SHI65633 SRE65633 TBA65633 TKW65633 TUS65633 UEO65633 UOK65633 UYG65633 VIC65633 VRY65633 WBU65633 WLQ65633 WVM65633 E131169 JA131169 SW131169 ACS131169 AMO131169 AWK131169 BGG131169 BQC131169 BZY131169 CJU131169 CTQ131169 DDM131169 DNI131169 DXE131169 EHA131169 EQW131169 FAS131169 FKO131169 FUK131169 GEG131169 GOC131169 GXY131169 HHU131169 HRQ131169 IBM131169 ILI131169 IVE131169 JFA131169 JOW131169 JYS131169 KIO131169 KSK131169 LCG131169 LMC131169 LVY131169 MFU131169 MPQ131169 MZM131169 NJI131169 NTE131169 ODA131169 OMW131169 OWS131169 PGO131169 PQK131169 QAG131169 QKC131169 QTY131169 RDU131169 RNQ131169 RXM131169 SHI131169 SRE131169 TBA131169 TKW131169 TUS131169 UEO131169 UOK131169 UYG131169 VIC131169 VRY131169 WBU131169 WLQ131169 WVM131169 E196705 JA196705 SW196705 ACS196705 AMO196705 AWK196705 BGG196705 BQC196705 BZY196705 CJU196705 CTQ196705 DDM196705 DNI196705 DXE196705 EHA196705 EQW196705 FAS196705 FKO196705 FUK196705 GEG196705 GOC196705 GXY196705 HHU196705 HRQ196705 IBM196705 ILI196705 IVE196705 JFA196705 JOW196705 JYS196705 KIO196705 KSK196705 LCG196705 LMC196705 LVY196705 MFU196705 MPQ196705 MZM196705 NJI196705 NTE196705 ODA196705 OMW196705 OWS196705 PGO196705 PQK196705 QAG196705 QKC196705 QTY196705 RDU196705 RNQ196705 RXM196705 SHI196705 SRE196705 TBA196705 TKW196705 TUS196705 UEO196705 UOK196705 UYG196705 VIC196705 VRY196705 WBU196705 WLQ196705 WVM196705 E262241 JA262241 SW262241 ACS262241 AMO262241 AWK262241 BGG262241 BQC262241 BZY262241 CJU262241 CTQ262241 DDM262241 DNI262241 DXE262241 EHA262241 EQW262241 FAS262241 FKO262241 FUK262241 GEG262241 GOC262241 GXY262241 HHU262241 HRQ262241 IBM262241 ILI262241 IVE262241 JFA262241 JOW262241 JYS262241 KIO262241 KSK262241 LCG262241 LMC262241 LVY262241 MFU262241 MPQ262241 MZM262241 NJI262241 NTE262241 ODA262241 OMW262241 OWS262241 PGO262241 PQK262241 QAG262241 QKC262241 QTY262241 RDU262241 RNQ262241 RXM262241 SHI262241 SRE262241 TBA262241 TKW262241 TUS262241 UEO262241 UOK262241 UYG262241 VIC262241 VRY262241 WBU262241 WLQ262241 WVM262241 E327777 JA327777 SW327777 ACS327777 AMO327777 AWK327777 BGG327777 BQC327777 BZY327777 CJU327777 CTQ327777 DDM327777 DNI327777 DXE327777 EHA327777 EQW327777 FAS327777 FKO327777 FUK327777 GEG327777 GOC327777 GXY327777 HHU327777 HRQ327777 IBM327777 ILI327777 IVE327777 JFA327777 JOW327777 JYS327777 KIO327777 KSK327777 LCG327777 LMC327777 LVY327777 MFU327777 MPQ327777 MZM327777 NJI327777 NTE327777 ODA327777 OMW327777 OWS327777 PGO327777 PQK327777 QAG327777 QKC327777 QTY327777 RDU327777 RNQ327777 RXM327777 SHI327777 SRE327777 TBA327777 TKW327777 TUS327777 UEO327777 UOK327777 UYG327777 VIC327777 VRY327777 WBU327777 WLQ327777 WVM327777 E393313 JA393313 SW393313 ACS393313 AMO393313 AWK393313 BGG393313 BQC393313 BZY393313 CJU393313 CTQ393313 DDM393313 DNI393313 DXE393313 EHA393313 EQW393313 FAS393313 FKO393313 FUK393313 GEG393313 GOC393313 GXY393313 HHU393313 HRQ393313 IBM393313 ILI393313 IVE393313 JFA393313 JOW393313 JYS393313 KIO393313 KSK393313 LCG393313 LMC393313 LVY393313 MFU393313 MPQ393313 MZM393313 NJI393313 NTE393313 ODA393313 OMW393313 OWS393313 PGO393313 PQK393313 QAG393313 QKC393313 QTY393313 RDU393313 RNQ393313 RXM393313 SHI393313 SRE393313 TBA393313 TKW393313 TUS393313 UEO393313 UOK393313 UYG393313 VIC393313 VRY393313 WBU393313 WLQ393313 WVM393313 E458849 JA458849 SW458849 ACS458849 AMO458849 AWK458849 BGG458849 BQC458849 BZY458849 CJU458849 CTQ458849 DDM458849 DNI458849 DXE458849 EHA458849 EQW458849 FAS458849 FKO458849 FUK458849 GEG458849 GOC458849 GXY458849 HHU458849 HRQ458849 IBM458849 ILI458849 IVE458849 JFA458849 JOW458849 JYS458849 KIO458849 KSK458849 LCG458849 LMC458849 LVY458849 MFU458849 MPQ458849 MZM458849 NJI458849 NTE458849 ODA458849 OMW458849 OWS458849 PGO458849 PQK458849 QAG458849 QKC458849 QTY458849 RDU458849 RNQ458849 RXM458849 SHI458849 SRE458849 TBA458849 TKW458849 TUS458849 UEO458849 UOK458849 UYG458849 VIC458849 VRY458849 WBU458849 WLQ458849 WVM458849 E524385 JA524385 SW524385 ACS524385 AMO524385 AWK524385 BGG524385 BQC524385 BZY524385 CJU524385 CTQ524385 DDM524385 DNI524385 DXE524385 EHA524385 EQW524385 FAS524385 FKO524385 FUK524385 GEG524385 GOC524385 GXY524385 HHU524385 HRQ524385 IBM524385 ILI524385 IVE524385 JFA524385 JOW524385 JYS524385 KIO524385 KSK524385 LCG524385 LMC524385 LVY524385 MFU524385 MPQ524385 MZM524385 NJI524385 NTE524385 ODA524385 OMW524385 OWS524385 PGO524385 PQK524385 QAG524385 QKC524385 QTY524385 RDU524385 RNQ524385 RXM524385 SHI524385 SRE524385 TBA524385 TKW524385 TUS524385 UEO524385 UOK524385 UYG524385 VIC524385 VRY524385 WBU524385 WLQ524385 WVM524385 E589921 JA589921 SW589921 ACS589921 AMO589921 AWK589921 BGG589921 BQC589921 BZY589921 CJU589921 CTQ589921 DDM589921 DNI589921 DXE589921 EHA589921 EQW589921 FAS589921 FKO589921 FUK589921 GEG589921 GOC589921 GXY589921 HHU589921 HRQ589921 IBM589921 ILI589921 IVE589921 JFA589921 JOW589921 JYS589921 KIO589921 KSK589921 LCG589921 LMC589921 LVY589921 MFU589921 MPQ589921 MZM589921 NJI589921 NTE589921 ODA589921 OMW589921 OWS589921 PGO589921 PQK589921 QAG589921 QKC589921 QTY589921 RDU589921 RNQ589921 RXM589921 SHI589921 SRE589921 TBA589921 TKW589921 TUS589921 UEO589921 UOK589921 UYG589921 VIC589921 VRY589921 WBU589921 WLQ589921 WVM589921 E655457 JA655457 SW655457 ACS655457 AMO655457 AWK655457 BGG655457 BQC655457 BZY655457 CJU655457 CTQ655457 DDM655457 DNI655457 DXE655457 EHA655457 EQW655457 FAS655457 FKO655457 FUK655457 GEG655457 GOC655457 GXY655457 HHU655457 HRQ655457 IBM655457 ILI655457 IVE655457 JFA655457 JOW655457 JYS655457 KIO655457 KSK655457 LCG655457 LMC655457 LVY655457 MFU655457 MPQ655457 MZM655457 NJI655457 NTE655457 ODA655457 OMW655457 OWS655457 PGO655457 PQK655457 QAG655457 QKC655457 QTY655457 RDU655457 RNQ655457 RXM655457 SHI655457 SRE655457 TBA655457 TKW655457 TUS655457 UEO655457 UOK655457 UYG655457 VIC655457 VRY655457 WBU655457 WLQ655457 WVM655457 E720993 JA720993 SW720993 ACS720993 AMO720993 AWK720993 BGG720993 BQC720993 BZY720993 CJU720993 CTQ720993 DDM720993 DNI720993 DXE720993 EHA720993 EQW720993 FAS720993 FKO720993 FUK720993 GEG720993 GOC720993 GXY720993 HHU720993 HRQ720993 IBM720993 ILI720993 IVE720993 JFA720993 JOW720993 JYS720993 KIO720993 KSK720993 LCG720993 LMC720993 LVY720993 MFU720993 MPQ720993 MZM720993 NJI720993 NTE720993 ODA720993 OMW720993 OWS720993 PGO720993 PQK720993 QAG720993 QKC720993 QTY720993 RDU720993 RNQ720993 RXM720993 SHI720993 SRE720993 TBA720993 TKW720993 TUS720993 UEO720993 UOK720993 UYG720993 VIC720993 VRY720993 WBU720993 WLQ720993 WVM720993 E786529 JA786529 SW786529 ACS786529 AMO786529 AWK786529 BGG786529 BQC786529 BZY786529 CJU786529 CTQ786529 DDM786529 DNI786529 DXE786529 EHA786529 EQW786529 FAS786529 FKO786529 FUK786529 GEG786529 GOC786529 GXY786529 HHU786529 HRQ786529 IBM786529 ILI786529 IVE786529 JFA786529 JOW786529 JYS786529 KIO786529 KSK786529 LCG786529 LMC786529 LVY786529 MFU786529 MPQ786529 MZM786529 NJI786529 NTE786529 ODA786529 OMW786529 OWS786529 PGO786529 PQK786529 QAG786529 QKC786529 QTY786529 RDU786529 RNQ786529 RXM786529 SHI786529 SRE786529 TBA786529 TKW786529 TUS786529 UEO786529 UOK786529 UYG786529 VIC786529 VRY786529 WBU786529 WLQ786529 WVM786529 E852065 JA852065 SW852065 ACS852065 AMO852065 AWK852065 BGG852065 BQC852065 BZY852065 CJU852065 CTQ852065 DDM852065 DNI852065 DXE852065 EHA852065 EQW852065 FAS852065 FKO852065 FUK852065 GEG852065 GOC852065 GXY852065 HHU852065 HRQ852065 IBM852065 ILI852065 IVE852065 JFA852065 JOW852065 JYS852065 KIO852065 KSK852065 LCG852065 LMC852065 LVY852065 MFU852065 MPQ852065 MZM852065 NJI852065 NTE852065 ODA852065 OMW852065 OWS852065 PGO852065 PQK852065 QAG852065 QKC852065 QTY852065 RDU852065 RNQ852065 RXM852065 SHI852065 SRE852065 TBA852065 TKW852065 TUS852065 UEO852065 UOK852065 UYG852065 VIC852065 VRY852065 WBU852065 WLQ852065 WVM852065 E917601 JA917601 SW917601 ACS917601 AMO917601 AWK917601 BGG917601 BQC917601 BZY917601 CJU917601 CTQ917601 DDM917601 DNI917601 DXE917601 EHA917601 EQW917601 FAS917601 FKO917601 FUK917601 GEG917601 GOC917601 GXY917601 HHU917601 HRQ917601 IBM917601 ILI917601 IVE917601 JFA917601 JOW917601 JYS917601 KIO917601 KSK917601 LCG917601 LMC917601 LVY917601 MFU917601 MPQ917601 MZM917601 NJI917601 NTE917601 ODA917601 OMW917601 OWS917601 PGO917601 PQK917601 QAG917601 QKC917601 QTY917601 RDU917601 RNQ917601 RXM917601 SHI917601 SRE917601 TBA917601 TKW917601 TUS917601 UEO917601 UOK917601 UYG917601 VIC917601 VRY917601 WBU917601 WLQ917601 WVM917601 E983137 JA983137 SW983137 ACS983137 AMO983137 AWK983137 BGG983137 BQC983137 BZY983137 CJU983137 CTQ983137 DDM983137 DNI983137 DXE983137 EHA983137 EQW983137 FAS983137 FKO983137 FUK983137 GEG983137 GOC983137 GXY983137 HHU983137 HRQ983137 IBM983137 ILI983137 IVE983137 JFA983137 JOW983137 JYS983137 KIO983137 KSK983137 LCG983137 LMC983137 LVY983137 MFU983137 MPQ983137 MZM983137 NJI983137 NTE983137 ODA983137 OMW983137 OWS983137 PGO983137 PQK983137 QAG983137 QKC983137 QTY983137 RDU983137 RNQ983137 RXM983137 SHI983137 SRE983137 TBA983137 TKW983137 TUS983137 UEO983137 UOK983137 UYG983137 VIC983137 VRY983137 WBU983137 WLQ983137 WVM983137" xr:uid="{A93B161F-EE5C-412E-9752-3CA2C649A539}">
      <formula1>"Singola,Associata"</formula1>
    </dataValidation>
    <dataValidation type="list" allowBlank="1" showDropDown="1" showInputMessage="1" showErrorMessage="1" errorTitle="Errore di digitazione" error="Digitare 'S' o 'N' o lasciare in bianco" sqref="E65 JA65 SW65 ACS65 AMO65 AWK65 BGG65 BQC65 BZY65 CJU65 CTQ65 DDM65 DNI65 DXE65 EHA65 EQW65 FAS65 FKO65 FUK65 GEG65 GOC65 GXY65 HHU65 HRQ65 IBM65 ILI65 IVE65 JFA65 JOW65 JYS65 KIO65 KSK65 LCG65 LMC65 LVY65 MFU65 MPQ65 MZM65 NJI65 NTE65 ODA65 OMW65 OWS65 PGO65 PQK65 QAG65 QKC65 QTY65 RDU65 RNQ65 RXM65 SHI65 SRE65 TBA65 TKW65 TUS65 UEO65 UOK65 UYG65 VIC65 VRY65 WBU65 WLQ65 WVM65 E65601 JA65601 SW65601 ACS65601 AMO65601 AWK65601 BGG65601 BQC65601 BZY65601 CJU65601 CTQ65601 DDM65601 DNI65601 DXE65601 EHA65601 EQW65601 FAS65601 FKO65601 FUK65601 GEG65601 GOC65601 GXY65601 HHU65601 HRQ65601 IBM65601 ILI65601 IVE65601 JFA65601 JOW65601 JYS65601 KIO65601 KSK65601 LCG65601 LMC65601 LVY65601 MFU65601 MPQ65601 MZM65601 NJI65601 NTE65601 ODA65601 OMW65601 OWS65601 PGO65601 PQK65601 QAG65601 QKC65601 QTY65601 RDU65601 RNQ65601 RXM65601 SHI65601 SRE65601 TBA65601 TKW65601 TUS65601 UEO65601 UOK65601 UYG65601 VIC65601 VRY65601 WBU65601 WLQ65601 WVM65601 E131137 JA131137 SW131137 ACS131137 AMO131137 AWK131137 BGG131137 BQC131137 BZY131137 CJU131137 CTQ131137 DDM131137 DNI131137 DXE131137 EHA131137 EQW131137 FAS131137 FKO131137 FUK131137 GEG131137 GOC131137 GXY131137 HHU131137 HRQ131137 IBM131137 ILI131137 IVE131137 JFA131137 JOW131137 JYS131137 KIO131137 KSK131137 LCG131137 LMC131137 LVY131137 MFU131137 MPQ131137 MZM131137 NJI131137 NTE131137 ODA131137 OMW131137 OWS131137 PGO131137 PQK131137 QAG131137 QKC131137 QTY131137 RDU131137 RNQ131137 RXM131137 SHI131137 SRE131137 TBA131137 TKW131137 TUS131137 UEO131137 UOK131137 UYG131137 VIC131137 VRY131137 WBU131137 WLQ131137 WVM131137 E196673 JA196673 SW196673 ACS196673 AMO196673 AWK196673 BGG196673 BQC196673 BZY196673 CJU196673 CTQ196673 DDM196673 DNI196673 DXE196673 EHA196673 EQW196673 FAS196673 FKO196673 FUK196673 GEG196673 GOC196673 GXY196673 HHU196673 HRQ196673 IBM196673 ILI196673 IVE196673 JFA196673 JOW196673 JYS196673 KIO196673 KSK196673 LCG196673 LMC196673 LVY196673 MFU196673 MPQ196673 MZM196673 NJI196673 NTE196673 ODA196673 OMW196673 OWS196673 PGO196673 PQK196673 QAG196673 QKC196673 QTY196673 RDU196673 RNQ196673 RXM196673 SHI196673 SRE196673 TBA196673 TKW196673 TUS196673 UEO196673 UOK196673 UYG196673 VIC196673 VRY196673 WBU196673 WLQ196673 WVM196673 E262209 JA262209 SW262209 ACS262209 AMO262209 AWK262209 BGG262209 BQC262209 BZY262209 CJU262209 CTQ262209 DDM262209 DNI262209 DXE262209 EHA262209 EQW262209 FAS262209 FKO262209 FUK262209 GEG262209 GOC262209 GXY262209 HHU262209 HRQ262209 IBM262209 ILI262209 IVE262209 JFA262209 JOW262209 JYS262209 KIO262209 KSK262209 LCG262209 LMC262209 LVY262209 MFU262209 MPQ262209 MZM262209 NJI262209 NTE262209 ODA262209 OMW262209 OWS262209 PGO262209 PQK262209 QAG262209 QKC262209 QTY262209 RDU262209 RNQ262209 RXM262209 SHI262209 SRE262209 TBA262209 TKW262209 TUS262209 UEO262209 UOK262209 UYG262209 VIC262209 VRY262209 WBU262209 WLQ262209 WVM262209 E327745 JA327745 SW327745 ACS327745 AMO327745 AWK327745 BGG327745 BQC327745 BZY327745 CJU327745 CTQ327745 DDM327745 DNI327745 DXE327745 EHA327745 EQW327745 FAS327745 FKO327745 FUK327745 GEG327745 GOC327745 GXY327745 HHU327745 HRQ327745 IBM327745 ILI327745 IVE327745 JFA327745 JOW327745 JYS327745 KIO327745 KSK327745 LCG327745 LMC327745 LVY327745 MFU327745 MPQ327745 MZM327745 NJI327745 NTE327745 ODA327745 OMW327745 OWS327745 PGO327745 PQK327745 QAG327745 QKC327745 QTY327745 RDU327745 RNQ327745 RXM327745 SHI327745 SRE327745 TBA327745 TKW327745 TUS327745 UEO327745 UOK327745 UYG327745 VIC327745 VRY327745 WBU327745 WLQ327745 WVM327745 E393281 JA393281 SW393281 ACS393281 AMO393281 AWK393281 BGG393281 BQC393281 BZY393281 CJU393281 CTQ393281 DDM393281 DNI393281 DXE393281 EHA393281 EQW393281 FAS393281 FKO393281 FUK393281 GEG393281 GOC393281 GXY393281 HHU393281 HRQ393281 IBM393281 ILI393281 IVE393281 JFA393281 JOW393281 JYS393281 KIO393281 KSK393281 LCG393281 LMC393281 LVY393281 MFU393281 MPQ393281 MZM393281 NJI393281 NTE393281 ODA393281 OMW393281 OWS393281 PGO393281 PQK393281 QAG393281 QKC393281 QTY393281 RDU393281 RNQ393281 RXM393281 SHI393281 SRE393281 TBA393281 TKW393281 TUS393281 UEO393281 UOK393281 UYG393281 VIC393281 VRY393281 WBU393281 WLQ393281 WVM393281 E458817 JA458817 SW458817 ACS458817 AMO458817 AWK458817 BGG458817 BQC458817 BZY458817 CJU458817 CTQ458817 DDM458817 DNI458817 DXE458817 EHA458817 EQW458817 FAS458817 FKO458817 FUK458817 GEG458817 GOC458817 GXY458817 HHU458817 HRQ458817 IBM458817 ILI458817 IVE458817 JFA458817 JOW458817 JYS458817 KIO458817 KSK458817 LCG458817 LMC458817 LVY458817 MFU458817 MPQ458817 MZM458817 NJI458817 NTE458817 ODA458817 OMW458817 OWS458817 PGO458817 PQK458817 QAG458817 QKC458817 QTY458817 RDU458817 RNQ458817 RXM458817 SHI458817 SRE458817 TBA458817 TKW458817 TUS458817 UEO458817 UOK458817 UYG458817 VIC458817 VRY458817 WBU458817 WLQ458817 WVM458817 E524353 JA524353 SW524353 ACS524353 AMO524353 AWK524353 BGG524353 BQC524353 BZY524353 CJU524353 CTQ524353 DDM524353 DNI524353 DXE524353 EHA524353 EQW524353 FAS524353 FKO524353 FUK524353 GEG524353 GOC524353 GXY524353 HHU524353 HRQ524353 IBM524353 ILI524353 IVE524353 JFA524353 JOW524353 JYS524353 KIO524353 KSK524353 LCG524353 LMC524353 LVY524353 MFU524353 MPQ524353 MZM524353 NJI524353 NTE524353 ODA524353 OMW524353 OWS524353 PGO524353 PQK524353 QAG524353 QKC524353 QTY524353 RDU524353 RNQ524353 RXM524353 SHI524353 SRE524353 TBA524353 TKW524353 TUS524353 UEO524353 UOK524353 UYG524353 VIC524353 VRY524353 WBU524353 WLQ524353 WVM524353 E589889 JA589889 SW589889 ACS589889 AMO589889 AWK589889 BGG589889 BQC589889 BZY589889 CJU589889 CTQ589889 DDM589889 DNI589889 DXE589889 EHA589889 EQW589889 FAS589889 FKO589889 FUK589889 GEG589889 GOC589889 GXY589889 HHU589889 HRQ589889 IBM589889 ILI589889 IVE589889 JFA589889 JOW589889 JYS589889 KIO589889 KSK589889 LCG589889 LMC589889 LVY589889 MFU589889 MPQ589889 MZM589889 NJI589889 NTE589889 ODA589889 OMW589889 OWS589889 PGO589889 PQK589889 QAG589889 QKC589889 QTY589889 RDU589889 RNQ589889 RXM589889 SHI589889 SRE589889 TBA589889 TKW589889 TUS589889 UEO589889 UOK589889 UYG589889 VIC589889 VRY589889 WBU589889 WLQ589889 WVM589889 E655425 JA655425 SW655425 ACS655425 AMO655425 AWK655425 BGG655425 BQC655425 BZY655425 CJU655425 CTQ655425 DDM655425 DNI655425 DXE655425 EHA655425 EQW655425 FAS655425 FKO655425 FUK655425 GEG655425 GOC655425 GXY655425 HHU655425 HRQ655425 IBM655425 ILI655425 IVE655425 JFA655425 JOW655425 JYS655425 KIO655425 KSK655425 LCG655425 LMC655425 LVY655425 MFU655425 MPQ655425 MZM655425 NJI655425 NTE655425 ODA655425 OMW655425 OWS655425 PGO655425 PQK655425 QAG655425 QKC655425 QTY655425 RDU655425 RNQ655425 RXM655425 SHI655425 SRE655425 TBA655425 TKW655425 TUS655425 UEO655425 UOK655425 UYG655425 VIC655425 VRY655425 WBU655425 WLQ655425 WVM655425 E720961 JA720961 SW720961 ACS720961 AMO720961 AWK720961 BGG720961 BQC720961 BZY720961 CJU720961 CTQ720961 DDM720961 DNI720961 DXE720961 EHA720961 EQW720961 FAS720961 FKO720961 FUK720961 GEG720961 GOC720961 GXY720961 HHU720961 HRQ720961 IBM720961 ILI720961 IVE720961 JFA720961 JOW720961 JYS720961 KIO720961 KSK720961 LCG720961 LMC720961 LVY720961 MFU720961 MPQ720961 MZM720961 NJI720961 NTE720961 ODA720961 OMW720961 OWS720961 PGO720961 PQK720961 QAG720961 QKC720961 QTY720961 RDU720961 RNQ720961 RXM720961 SHI720961 SRE720961 TBA720961 TKW720961 TUS720961 UEO720961 UOK720961 UYG720961 VIC720961 VRY720961 WBU720961 WLQ720961 WVM720961 E786497 JA786497 SW786497 ACS786497 AMO786497 AWK786497 BGG786497 BQC786497 BZY786497 CJU786497 CTQ786497 DDM786497 DNI786497 DXE786497 EHA786497 EQW786497 FAS786497 FKO786497 FUK786497 GEG786497 GOC786497 GXY786497 HHU786497 HRQ786497 IBM786497 ILI786497 IVE786497 JFA786497 JOW786497 JYS786497 KIO786497 KSK786497 LCG786497 LMC786497 LVY786497 MFU786497 MPQ786497 MZM786497 NJI786497 NTE786497 ODA786497 OMW786497 OWS786497 PGO786497 PQK786497 QAG786497 QKC786497 QTY786497 RDU786497 RNQ786497 RXM786497 SHI786497 SRE786497 TBA786497 TKW786497 TUS786497 UEO786497 UOK786497 UYG786497 VIC786497 VRY786497 WBU786497 WLQ786497 WVM786497 E852033 JA852033 SW852033 ACS852033 AMO852033 AWK852033 BGG852033 BQC852033 BZY852033 CJU852033 CTQ852033 DDM852033 DNI852033 DXE852033 EHA852033 EQW852033 FAS852033 FKO852033 FUK852033 GEG852033 GOC852033 GXY852033 HHU852033 HRQ852033 IBM852033 ILI852033 IVE852033 JFA852033 JOW852033 JYS852033 KIO852033 KSK852033 LCG852033 LMC852033 LVY852033 MFU852033 MPQ852033 MZM852033 NJI852033 NTE852033 ODA852033 OMW852033 OWS852033 PGO852033 PQK852033 QAG852033 QKC852033 QTY852033 RDU852033 RNQ852033 RXM852033 SHI852033 SRE852033 TBA852033 TKW852033 TUS852033 UEO852033 UOK852033 UYG852033 VIC852033 VRY852033 WBU852033 WLQ852033 WVM852033 E917569 JA917569 SW917569 ACS917569 AMO917569 AWK917569 BGG917569 BQC917569 BZY917569 CJU917569 CTQ917569 DDM917569 DNI917569 DXE917569 EHA917569 EQW917569 FAS917569 FKO917569 FUK917569 GEG917569 GOC917569 GXY917569 HHU917569 HRQ917569 IBM917569 ILI917569 IVE917569 JFA917569 JOW917569 JYS917569 KIO917569 KSK917569 LCG917569 LMC917569 LVY917569 MFU917569 MPQ917569 MZM917569 NJI917569 NTE917569 ODA917569 OMW917569 OWS917569 PGO917569 PQK917569 QAG917569 QKC917569 QTY917569 RDU917569 RNQ917569 RXM917569 SHI917569 SRE917569 TBA917569 TKW917569 TUS917569 UEO917569 UOK917569 UYG917569 VIC917569 VRY917569 WBU917569 WLQ917569 WVM917569 E983105 JA983105 SW983105 ACS983105 AMO983105 AWK983105 BGG983105 BQC983105 BZY983105 CJU983105 CTQ983105 DDM983105 DNI983105 DXE983105 EHA983105 EQW983105 FAS983105 FKO983105 FUK983105 GEG983105 GOC983105 GXY983105 HHU983105 HRQ983105 IBM983105 ILI983105 IVE983105 JFA983105 JOW983105 JYS983105 KIO983105 KSK983105 LCG983105 LMC983105 LVY983105 MFU983105 MPQ983105 MZM983105 NJI983105 NTE983105 ODA983105 OMW983105 OWS983105 PGO983105 PQK983105 QAG983105 QKC983105 QTY983105 RDU983105 RNQ983105 RXM983105 SHI983105 SRE983105 TBA983105 TKW983105 TUS983105 UEO983105 UOK983105 UYG983105 VIC983105 VRY983105 WBU983105 WLQ983105 WVM983105 E95 JA95 SW95 ACS95 AMO95 AWK95 BGG95 BQC95 BZY95 CJU95 CTQ95 DDM95 DNI95 DXE95 EHA95 EQW95 FAS95 FKO95 FUK95 GEG95 GOC95 GXY95 HHU95 HRQ95 IBM95 ILI95 IVE95 JFA95 JOW95 JYS95 KIO95 KSK95 LCG95 LMC95 LVY95 MFU95 MPQ95 MZM95 NJI95 NTE95 ODA95 OMW95 OWS95 PGO95 PQK95 QAG95 QKC95 QTY95 RDU95 RNQ95 RXM95 SHI95 SRE95 TBA95 TKW95 TUS95 UEO95 UOK95 UYG95 VIC95 VRY95 WBU95 WLQ95 WVM95 E65631 JA65631 SW65631 ACS65631 AMO65631 AWK65631 BGG65631 BQC65631 BZY65631 CJU65631 CTQ65631 DDM65631 DNI65631 DXE65631 EHA65631 EQW65631 FAS65631 FKO65631 FUK65631 GEG65631 GOC65631 GXY65631 HHU65631 HRQ65631 IBM65631 ILI65631 IVE65631 JFA65631 JOW65631 JYS65631 KIO65631 KSK65631 LCG65631 LMC65631 LVY65631 MFU65631 MPQ65631 MZM65631 NJI65631 NTE65631 ODA65631 OMW65631 OWS65631 PGO65631 PQK65631 QAG65631 QKC65631 QTY65631 RDU65631 RNQ65631 RXM65631 SHI65631 SRE65631 TBA65631 TKW65631 TUS65631 UEO65631 UOK65631 UYG65631 VIC65631 VRY65631 WBU65631 WLQ65631 WVM65631 E131167 JA131167 SW131167 ACS131167 AMO131167 AWK131167 BGG131167 BQC131167 BZY131167 CJU131167 CTQ131167 DDM131167 DNI131167 DXE131167 EHA131167 EQW131167 FAS131167 FKO131167 FUK131167 GEG131167 GOC131167 GXY131167 HHU131167 HRQ131167 IBM131167 ILI131167 IVE131167 JFA131167 JOW131167 JYS131167 KIO131167 KSK131167 LCG131167 LMC131167 LVY131167 MFU131167 MPQ131167 MZM131167 NJI131167 NTE131167 ODA131167 OMW131167 OWS131167 PGO131167 PQK131167 QAG131167 QKC131167 QTY131167 RDU131167 RNQ131167 RXM131167 SHI131167 SRE131167 TBA131167 TKW131167 TUS131167 UEO131167 UOK131167 UYG131167 VIC131167 VRY131167 WBU131167 WLQ131167 WVM131167 E196703 JA196703 SW196703 ACS196703 AMO196703 AWK196703 BGG196703 BQC196703 BZY196703 CJU196703 CTQ196703 DDM196703 DNI196703 DXE196703 EHA196703 EQW196703 FAS196703 FKO196703 FUK196703 GEG196703 GOC196703 GXY196703 HHU196703 HRQ196703 IBM196703 ILI196703 IVE196703 JFA196703 JOW196703 JYS196703 KIO196703 KSK196703 LCG196703 LMC196703 LVY196703 MFU196703 MPQ196703 MZM196703 NJI196703 NTE196703 ODA196703 OMW196703 OWS196703 PGO196703 PQK196703 QAG196703 QKC196703 QTY196703 RDU196703 RNQ196703 RXM196703 SHI196703 SRE196703 TBA196703 TKW196703 TUS196703 UEO196703 UOK196703 UYG196703 VIC196703 VRY196703 WBU196703 WLQ196703 WVM196703 E262239 JA262239 SW262239 ACS262239 AMO262239 AWK262239 BGG262239 BQC262239 BZY262239 CJU262239 CTQ262239 DDM262239 DNI262239 DXE262239 EHA262239 EQW262239 FAS262239 FKO262239 FUK262239 GEG262239 GOC262239 GXY262239 HHU262239 HRQ262239 IBM262239 ILI262239 IVE262239 JFA262239 JOW262239 JYS262239 KIO262239 KSK262239 LCG262239 LMC262239 LVY262239 MFU262239 MPQ262239 MZM262239 NJI262239 NTE262239 ODA262239 OMW262239 OWS262239 PGO262239 PQK262239 QAG262239 QKC262239 QTY262239 RDU262239 RNQ262239 RXM262239 SHI262239 SRE262239 TBA262239 TKW262239 TUS262239 UEO262239 UOK262239 UYG262239 VIC262239 VRY262239 WBU262239 WLQ262239 WVM262239 E327775 JA327775 SW327775 ACS327775 AMO327775 AWK327775 BGG327775 BQC327775 BZY327775 CJU327775 CTQ327775 DDM327775 DNI327775 DXE327775 EHA327775 EQW327775 FAS327775 FKO327775 FUK327775 GEG327775 GOC327775 GXY327775 HHU327775 HRQ327775 IBM327775 ILI327775 IVE327775 JFA327775 JOW327775 JYS327775 KIO327775 KSK327775 LCG327775 LMC327775 LVY327775 MFU327775 MPQ327775 MZM327775 NJI327775 NTE327775 ODA327775 OMW327775 OWS327775 PGO327775 PQK327775 QAG327775 QKC327775 QTY327775 RDU327775 RNQ327775 RXM327775 SHI327775 SRE327775 TBA327775 TKW327775 TUS327775 UEO327775 UOK327775 UYG327775 VIC327775 VRY327775 WBU327775 WLQ327775 WVM327775 E393311 JA393311 SW393311 ACS393311 AMO393311 AWK393311 BGG393311 BQC393311 BZY393311 CJU393311 CTQ393311 DDM393311 DNI393311 DXE393311 EHA393311 EQW393311 FAS393311 FKO393311 FUK393311 GEG393311 GOC393311 GXY393311 HHU393311 HRQ393311 IBM393311 ILI393311 IVE393311 JFA393311 JOW393311 JYS393311 KIO393311 KSK393311 LCG393311 LMC393311 LVY393311 MFU393311 MPQ393311 MZM393311 NJI393311 NTE393311 ODA393311 OMW393311 OWS393311 PGO393311 PQK393311 QAG393311 QKC393311 QTY393311 RDU393311 RNQ393311 RXM393311 SHI393311 SRE393311 TBA393311 TKW393311 TUS393311 UEO393311 UOK393311 UYG393311 VIC393311 VRY393311 WBU393311 WLQ393311 WVM393311 E458847 JA458847 SW458847 ACS458847 AMO458847 AWK458847 BGG458847 BQC458847 BZY458847 CJU458847 CTQ458847 DDM458847 DNI458847 DXE458847 EHA458847 EQW458847 FAS458847 FKO458847 FUK458847 GEG458847 GOC458847 GXY458847 HHU458847 HRQ458847 IBM458847 ILI458847 IVE458847 JFA458847 JOW458847 JYS458847 KIO458847 KSK458847 LCG458847 LMC458847 LVY458847 MFU458847 MPQ458847 MZM458847 NJI458847 NTE458847 ODA458847 OMW458847 OWS458847 PGO458847 PQK458847 QAG458847 QKC458847 QTY458847 RDU458847 RNQ458847 RXM458847 SHI458847 SRE458847 TBA458847 TKW458847 TUS458847 UEO458847 UOK458847 UYG458847 VIC458847 VRY458847 WBU458847 WLQ458847 WVM458847 E524383 JA524383 SW524383 ACS524383 AMO524383 AWK524383 BGG524383 BQC524383 BZY524383 CJU524383 CTQ524383 DDM524383 DNI524383 DXE524383 EHA524383 EQW524383 FAS524383 FKO524383 FUK524383 GEG524383 GOC524383 GXY524383 HHU524383 HRQ524383 IBM524383 ILI524383 IVE524383 JFA524383 JOW524383 JYS524383 KIO524383 KSK524383 LCG524383 LMC524383 LVY524383 MFU524383 MPQ524383 MZM524383 NJI524383 NTE524383 ODA524383 OMW524383 OWS524383 PGO524383 PQK524383 QAG524383 QKC524383 QTY524383 RDU524383 RNQ524383 RXM524383 SHI524383 SRE524383 TBA524383 TKW524383 TUS524383 UEO524383 UOK524383 UYG524383 VIC524383 VRY524383 WBU524383 WLQ524383 WVM524383 E589919 JA589919 SW589919 ACS589919 AMO589919 AWK589919 BGG589919 BQC589919 BZY589919 CJU589919 CTQ589919 DDM589919 DNI589919 DXE589919 EHA589919 EQW589919 FAS589919 FKO589919 FUK589919 GEG589919 GOC589919 GXY589919 HHU589919 HRQ589919 IBM589919 ILI589919 IVE589919 JFA589919 JOW589919 JYS589919 KIO589919 KSK589919 LCG589919 LMC589919 LVY589919 MFU589919 MPQ589919 MZM589919 NJI589919 NTE589919 ODA589919 OMW589919 OWS589919 PGO589919 PQK589919 QAG589919 QKC589919 QTY589919 RDU589919 RNQ589919 RXM589919 SHI589919 SRE589919 TBA589919 TKW589919 TUS589919 UEO589919 UOK589919 UYG589919 VIC589919 VRY589919 WBU589919 WLQ589919 WVM589919 E655455 JA655455 SW655455 ACS655455 AMO655455 AWK655455 BGG655455 BQC655455 BZY655455 CJU655455 CTQ655455 DDM655455 DNI655455 DXE655455 EHA655455 EQW655455 FAS655455 FKO655455 FUK655455 GEG655455 GOC655455 GXY655455 HHU655455 HRQ655455 IBM655455 ILI655455 IVE655455 JFA655455 JOW655455 JYS655455 KIO655455 KSK655455 LCG655455 LMC655455 LVY655455 MFU655455 MPQ655455 MZM655455 NJI655455 NTE655455 ODA655455 OMW655455 OWS655455 PGO655455 PQK655455 QAG655455 QKC655455 QTY655455 RDU655455 RNQ655455 RXM655455 SHI655455 SRE655455 TBA655455 TKW655455 TUS655455 UEO655455 UOK655455 UYG655455 VIC655455 VRY655455 WBU655455 WLQ655455 WVM655455 E720991 JA720991 SW720991 ACS720991 AMO720991 AWK720991 BGG720991 BQC720991 BZY720991 CJU720991 CTQ720991 DDM720991 DNI720991 DXE720991 EHA720991 EQW720991 FAS720991 FKO720991 FUK720991 GEG720991 GOC720991 GXY720991 HHU720991 HRQ720991 IBM720991 ILI720991 IVE720991 JFA720991 JOW720991 JYS720991 KIO720991 KSK720991 LCG720991 LMC720991 LVY720991 MFU720991 MPQ720991 MZM720991 NJI720991 NTE720991 ODA720991 OMW720991 OWS720991 PGO720991 PQK720991 QAG720991 QKC720991 QTY720991 RDU720991 RNQ720991 RXM720991 SHI720991 SRE720991 TBA720991 TKW720991 TUS720991 UEO720991 UOK720991 UYG720991 VIC720991 VRY720991 WBU720991 WLQ720991 WVM720991 E786527 JA786527 SW786527 ACS786527 AMO786527 AWK786527 BGG786527 BQC786527 BZY786527 CJU786527 CTQ786527 DDM786527 DNI786527 DXE786527 EHA786527 EQW786527 FAS786527 FKO786527 FUK786527 GEG786527 GOC786527 GXY786527 HHU786527 HRQ786527 IBM786527 ILI786527 IVE786527 JFA786527 JOW786527 JYS786527 KIO786527 KSK786527 LCG786527 LMC786527 LVY786527 MFU786527 MPQ786527 MZM786527 NJI786527 NTE786527 ODA786527 OMW786527 OWS786527 PGO786527 PQK786527 QAG786527 QKC786527 QTY786527 RDU786527 RNQ786527 RXM786527 SHI786527 SRE786527 TBA786527 TKW786527 TUS786527 UEO786527 UOK786527 UYG786527 VIC786527 VRY786527 WBU786527 WLQ786527 WVM786527 E852063 JA852063 SW852063 ACS852063 AMO852063 AWK852063 BGG852063 BQC852063 BZY852063 CJU852063 CTQ852063 DDM852063 DNI852063 DXE852063 EHA852063 EQW852063 FAS852063 FKO852063 FUK852063 GEG852063 GOC852063 GXY852063 HHU852063 HRQ852063 IBM852063 ILI852063 IVE852063 JFA852063 JOW852063 JYS852063 KIO852063 KSK852063 LCG852063 LMC852063 LVY852063 MFU852063 MPQ852063 MZM852063 NJI852063 NTE852063 ODA852063 OMW852063 OWS852063 PGO852063 PQK852063 QAG852063 QKC852063 QTY852063 RDU852063 RNQ852063 RXM852063 SHI852063 SRE852063 TBA852063 TKW852063 TUS852063 UEO852063 UOK852063 UYG852063 VIC852063 VRY852063 WBU852063 WLQ852063 WVM852063 E917599 JA917599 SW917599 ACS917599 AMO917599 AWK917599 BGG917599 BQC917599 BZY917599 CJU917599 CTQ917599 DDM917599 DNI917599 DXE917599 EHA917599 EQW917599 FAS917599 FKO917599 FUK917599 GEG917599 GOC917599 GXY917599 HHU917599 HRQ917599 IBM917599 ILI917599 IVE917599 JFA917599 JOW917599 JYS917599 KIO917599 KSK917599 LCG917599 LMC917599 LVY917599 MFU917599 MPQ917599 MZM917599 NJI917599 NTE917599 ODA917599 OMW917599 OWS917599 PGO917599 PQK917599 QAG917599 QKC917599 QTY917599 RDU917599 RNQ917599 RXM917599 SHI917599 SRE917599 TBA917599 TKW917599 TUS917599 UEO917599 UOK917599 UYG917599 VIC917599 VRY917599 WBU917599 WLQ917599 WVM917599 E983135 JA983135 SW983135 ACS983135 AMO983135 AWK983135 BGG983135 BQC983135 BZY983135 CJU983135 CTQ983135 DDM983135 DNI983135 DXE983135 EHA983135 EQW983135 FAS983135 FKO983135 FUK983135 GEG983135 GOC983135 GXY983135 HHU983135 HRQ983135 IBM983135 ILI983135 IVE983135 JFA983135 JOW983135 JYS983135 KIO983135 KSK983135 LCG983135 LMC983135 LVY983135 MFU983135 MPQ983135 MZM983135 NJI983135 NTE983135 ODA983135 OMW983135 OWS983135 PGO983135 PQK983135 QAG983135 QKC983135 QTY983135 RDU983135 RNQ983135 RXM983135 SHI983135 SRE983135 TBA983135 TKW983135 TUS983135 UEO983135 UOK983135 UYG983135 VIC983135 VRY983135 WBU983135 WLQ983135 WVM983135 E79 JA79 SW79 ACS79 AMO79 AWK79 BGG79 BQC79 BZY79 CJU79 CTQ79 DDM79 DNI79 DXE79 EHA79 EQW79 FAS79 FKO79 FUK79 GEG79 GOC79 GXY79 HHU79 HRQ79 IBM79 ILI79 IVE79 JFA79 JOW79 JYS79 KIO79 KSK79 LCG79 LMC79 LVY79 MFU79 MPQ79 MZM79 NJI79 NTE79 ODA79 OMW79 OWS79 PGO79 PQK79 QAG79 QKC79 QTY79 RDU79 RNQ79 RXM79 SHI79 SRE79 TBA79 TKW79 TUS79 UEO79 UOK79 UYG79 VIC79 VRY79 WBU79 WLQ79 WVM79 E65615 JA65615 SW65615 ACS65615 AMO65615 AWK65615 BGG65615 BQC65615 BZY65615 CJU65615 CTQ65615 DDM65615 DNI65615 DXE65615 EHA65615 EQW65615 FAS65615 FKO65615 FUK65615 GEG65615 GOC65615 GXY65615 HHU65615 HRQ65615 IBM65615 ILI65615 IVE65615 JFA65615 JOW65615 JYS65615 KIO65615 KSK65615 LCG65615 LMC65615 LVY65615 MFU65615 MPQ65615 MZM65615 NJI65615 NTE65615 ODA65615 OMW65615 OWS65615 PGO65615 PQK65615 QAG65615 QKC65615 QTY65615 RDU65615 RNQ65615 RXM65615 SHI65615 SRE65615 TBA65615 TKW65615 TUS65615 UEO65615 UOK65615 UYG65615 VIC65615 VRY65615 WBU65615 WLQ65615 WVM65615 E131151 JA131151 SW131151 ACS131151 AMO131151 AWK131151 BGG131151 BQC131151 BZY131151 CJU131151 CTQ131151 DDM131151 DNI131151 DXE131151 EHA131151 EQW131151 FAS131151 FKO131151 FUK131151 GEG131151 GOC131151 GXY131151 HHU131151 HRQ131151 IBM131151 ILI131151 IVE131151 JFA131151 JOW131151 JYS131151 KIO131151 KSK131151 LCG131151 LMC131151 LVY131151 MFU131151 MPQ131151 MZM131151 NJI131151 NTE131151 ODA131151 OMW131151 OWS131151 PGO131151 PQK131151 QAG131151 QKC131151 QTY131151 RDU131151 RNQ131151 RXM131151 SHI131151 SRE131151 TBA131151 TKW131151 TUS131151 UEO131151 UOK131151 UYG131151 VIC131151 VRY131151 WBU131151 WLQ131151 WVM131151 E196687 JA196687 SW196687 ACS196687 AMO196687 AWK196687 BGG196687 BQC196687 BZY196687 CJU196687 CTQ196687 DDM196687 DNI196687 DXE196687 EHA196687 EQW196687 FAS196687 FKO196687 FUK196687 GEG196687 GOC196687 GXY196687 HHU196687 HRQ196687 IBM196687 ILI196687 IVE196687 JFA196687 JOW196687 JYS196687 KIO196687 KSK196687 LCG196687 LMC196687 LVY196687 MFU196687 MPQ196687 MZM196687 NJI196687 NTE196687 ODA196687 OMW196687 OWS196687 PGO196687 PQK196687 QAG196687 QKC196687 QTY196687 RDU196687 RNQ196687 RXM196687 SHI196687 SRE196687 TBA196687 TKW196687 TUS196687 UEO196687 UOK196687 UYG196687 VIC196687 VRY196687 WBU196687 WLQ196687 WVM196687 E262223 JA262223 SW262223 ACS262223 AMO262223 AWK262223 BGG262223 BQC262223 BZY262223 CJU262223 CTQ262223 DDM262223 DNI262223 DXE262223 EHA262223 EQW262223 FAS262223 FKO262223 FUK262223 GEG262223 GOC262223 GXY262223 HHU262223 HRQ262223 IBM262223 ILI262223 IVE262223 JFA262223 JOW262223 JYS262223 KIO262223 KSK262223 LCG262223 LMC262223 LVY262223 MFU262223 MPQ262223 MZM262223 NJI262223 NTE262223 ODA262223 OMW262223 OWS262223 PGO262223 PQK262223 QAG262223 QKC262223 QTY262223 RDU262223 RNQ262223 RXM262223 SHI262223 SRE262223 TBA262223 TKW262223 TUS262223 UEO262223 UOK262223 UYG262223 VIC262223 VRY262223 WBU262223 WLQ262223 WVM262223 E327759 JA327759 SW327759 ACS327759 AMO327759 AWK327759 BGG327759 BQC327759 BZY327759 CJU327759 CTQ327759 DDM327759 DNI327759 DXE327759 EHA327759 EQW327759 FAS327759 FKO327759 FUK327759 GEG327759 GOC327759 GXY327759 HHU327759 HRQ327759 IBM327759 ILI327759 IVE327759 JFA327759 JOW327759 JYS327759 KIO327759 KSK327759 LCG327759 LMC327759 LVY327759 MFU327759 MPQ327759 MZM327759 NJI327759 NTE327759 ODA327759 OMW327759 OWS327759 PGO327759 PQK327759 QAG327759 QKC327759 QTY327759 RDU327759 RNQ327759 RXM327759 SHI327759 SRE327759 TBA327759 TKW327759 TUS327759 UEO327759 UOK327759 UYG327759 VIC327759 VRY327759 WBU327759 WLQ327759 WVM327759 E393295 JA393295 SW393295 ACS393295 AMO393295 AWK393295 BGG393295 BQC393295 BZY393295 CJU393295 CTQ393295 DDM393295 DNI393295 DXE393295 EHA393295 EQW393295 FAS393295 FKO393295 FUK393295 GEG393295 GOC393295 GXY393295 HHU393295 HRQ393295 IBM393295 ILI393295 IVE393295 JFA393295 JOW393295 JYS393295 KIO393295 KSK393295 LCG393295 LMC393295 LVY393295 MFU393295 MPQ393295 MZM393295 NJI393295 NTE393295 ODA393295 OMW393295 OWS393295 PGO393295 PQK393295 QAG393295 QKC393295 QTY393295 RDU393295 RNQ393295 RXM393295 SHI393295 SRE393295 TBA393295 TKW393295 TUS393295 UEO393295 UOK393295 UYG393295 VIC393295 VRY393295 WBU393295 WLQ393295 WVM393295 E458831 JA458831 SW458831 ACS458831 AMO458831 AWK458831 BGG458831 BQC458831 BZY458831 CJU458831 CTQ458831 DDM458831 DNI458831 DXE458831 EHA458831 EQW458831 FAS458831 FKO458831 FUK458831 GEG458831 GOC458831 GXY458831 HHU458831 HRQ458831 IBM458831 ILI458831 IVE458831 JFA458831 JOW458831 JYS458831 KIO458831 KSK458831 LCG458831 LMC458831 LVY458831 MFU458831 MPQ458831 MZM458831 NJI458831 NTE458831 ODA458831 OMW458831 OWS458831 PGO458831 PQK458831 QAG458831 QKC458831 QTY458831 RDU458831 RNQ458831 RXM458831 SHI458831 SRE458831 TBA458831 TKW458831 TUS458831 UEO458831 UOK458831 UYG458831 VIC458831 VRY458831 WBU458831 WLQ458831 WVM458831 E524367 JA524367 SW524367 ACS524367 AMO524367 AWK524367 BGG524367 BQC524367 BZY524367 CJU524367 CTQ524367 DDM524367 DNI524367 DXE524367 EHA524367 EQW524367 FAS524367 FKO524367 FUK524367 GEG524367 GOC524367 GXY524367 HHU524367 HRQ524367 IBM524367 ILI524367 IVE524367 JFA524367 JOW524367 JYS524367 KIO524367 KSK524367 LCG524367 LMC524367 LVY524367 MFU524367 MPQ524367 MZM524367 NJI524367 NTE524367 ODA524367 OMW524367 OWS524367 PGO524367 PQK524367 QAG524367 QKC524367 QTY524367 RDU524367 RNQ524367 RXM524367 SHI524367 SRE524367 TBA524367 TKW524367 TUS524367 UEO524367 UOK524367 UYG524367 VIC524367 VRY524367 WBU524367 WLQ524367 WVM524367 E589903 JA589903 SW589903 ACS589903 AMO589903 AWK589903 BGG589903 BQC589903 BZY589903 CJU589903 CTQ589903 DDM589903 DNI589903 DXE589903 EHA589903 EQW589903 FAS589903 FKO589903 FUK589903 GEG589903 GOC589903 GXY589903 HHU589903 HRQ589903 IBM589903 ILI589903 IVE589903 JFA589903 JOW589903 JYS589903 KIO589903 KSK589903 LCG589903 LMC589903 LVY589903 MFU589903 MPQ589903 MZM589903 NJI589903 NTE589903 ODA589903 OMW589903 OWS589903 PGO589903 PQK589903 QAG589903 QKC589903 QTY589903 RDU589903 RNQ589903 RXM589903 SHI589903 SRE589903 TBA589903 TKW589903 TUS589903 UEO589903 UOK589903 UYG589903 VIC589903 VRY589903 WBU589903 WLQ589903 WVM589903 E655439 JA655439 SW655439 ACS655439 AMO655439 AWK655439 BGG655439 BQC655439 BZY655439 CJU655439 CTQ655439 DDM655439 DNI655439 DXE655439 EHA655439 EQW655439 FAS655439 FKO655439 FUK655439 GEG655439 GOC655439 GXY655439 HHU655439 HRQ655439 IBM655439 ILI655439 IVE655439 JFA655439 JOW655439 JYS655439 KIO655439 KSK655439 LCG655439 LMC655439 LVY655439 MFU655439 MPQ655439 MZM655439 NJI655439 NTE655439 ODA655439 OMW655439 OWS655439 PGO655439 PQK655439 QAG655439 QKC655439 QTY655439 RDU655439 RNQ655439 RXM655439 SHI655439 SRE655439 TBA655439 TKW655439 TUS655439 UEO655439 UOK655439 UYG655439 VIC655439 VRY655439 WBU655439 WLQ655439 WVM655439 E720975 JA720975 SW720975 ACS720975 AMO720975 AWK720975 BGG720975 BQC720975 BZY720975 CJU720975 CTQ720975 DDM720975 DNI720975 DXE720975 EHA720975 EQW720975 FAS720975 FKO720975 FUK720975 GEG720975 GOC720975 GXY720975 HHU720975 HRQ720975 IBM720975 ILI720975 IVE720975 JFA720975 JOW720975 JYS720975 KIO720975 KSK720975 LCG720975 LMC720975 LVY720975 MFU720975 MPQ720975 MZM720975 NJI720975 NTE720975 ODA720975 OMW720975 OWS720975 PGO720975 PQK720975 QAG720975 QKC720975 QTY720975 RDU720975 RNQ720975 RXM720975 SHI720975 SRE720975 TBA720975 TKW720975 TUS720975 UEO720975 UOK720975 UYG720975 VIC720975 VRY720975 WBU720975 WLQ720975 WVM720975 E786511 JA786511 SW786511 ACS786511 AMO786511 AWK786511 BGG786511 BQC786511 BZY786511 CJU786511 CTQ786511 DDM786511 DNI786511 DXE786511 EHA786511 EQW786511 FAS786511 FKO786511 FUK786511 GEG786511 GOC786511 GXY786511 HHU786511 HRQ786511 IBM786511 ILI786511 IVE786511 JFA786511 JOW786511 JYS786511 KIO786511 KSK786511 LCG786511 LMC786511 LVY786511 MFU786511 MPQ786511 MZM786511 NJI786511 NTE786511 ODA786511 OMW786511 OWS786511 PGO786511 PQK786511 QAG786511 QKC786511 QTY786511 RDU786511 RNQ786511 RXM786511 SHI786511 SRE786511 TBA786511 TKW786511 TUS786511 UEO786511 UOK786511 UYG786511 VIC786511 VRY786511 WBU786511 WLQ786511 WVM786511 E852047 JA852047 SW852047 ACS852047 AMO852047 AWK852047 BGG852047 BQC852047 BZY852047 CJU852047 CTQ852047 DDM852047 DNI852047 DXE852047 EHA852047 EQW852047 FAS852047 FKO852047 FUK852047 GEG852047 GOC852047 GXY852047 HHU852047 HRQ852047 IBM852047 ILI852047 IVE852047 JFA852047 JOW852047 JYS852047 KIO852047 KSK852047 LCG852047 LMC852047 LVY852047 MFU852047 MPQ852047 MZM852047 NJI852047 NTE852047 ODA852047 OMW852047 OWS852047 PGO852047 PQK852047 QAG852047 QKC852047 QTY852047 RDU852047 RNQ852047 RXM852047 SHI852047 SRE852047 TBA852047 TKW852047 TUS852047 UEO852047 UOK852047 UYG852047 VIC852047 VRY852047 WBU852047 WLQ852047 WVM852047 E917583 JA917583 SW917583 ACS917583 AMO917583 AWK917583 BGG917583 BQC917583 BZY917583 CJU917583 CTQ917583 DDM917583 DNI917583 DXE917583 EHA917583 EQW917583 FAS917583 FKO917583 FUK917583 GEG917583 GOC917583 GXY917583 HHU917583 HRQ917583 IBM917583 ILI917583 IVE917583 JFA917583 JOW917583 JYS917583 KIO917583 KSK917583 LCG917583 LMC917583 LVY917583 MFU917583 MPQ917583 MZM917583 NJI917583 NTE917583 ODA917583 OMW917583 OWS917583 PGO917583 PQK917583 QAG917583 QKC917583 QTY917583 RDU917583 RNQ917583 RXM917583 SHI917583 SRE917583 TBA917583 TKW917583 TUS917583 UEO917583 UOK917583 UYG917583 VIC917583 VRY917583 WBU917583 WLQ917583 WVM917583 E983119 JA983119 SW983119 ACS983119 AMO983119 AWK983119 BGG983119 BQC983119 BZY983119 CJU983119 CTQ983119 DDM983119 DNI983119 DXE983119 EHA983119 EQW983119 FAS983119 FKO983119 FUK983119 GEG983119 GOC983119 GXY983119 HHU983119 HRQ983119 IBM983119 ILI983119 IVE983119 JFA983119 JOW983119 JYS983119 KIO983119 KSK983119 LCG983119 LMC983119 LVY983119 MFU983119 MPQ983119 MZM983119 NJI983119 NTE983119 ODA983119 OMW983119 OWS983119 PGO983119 PQK983119 QAG983119 QKC983119 QTY983119 RDU983119 RNQ983119 RXM983119 SHI983119 SRE983119 TBA983119 TKW983119 TUS983119 UEO983119 UOK983119 UYG983119 VIC983119 VRY983119 WBU983119 WLQ983119 WVM983119 E73 JA73 SW73 ACS73 AMO73 AWK73 BGG73 BQC73 BZY73 CJU73 CTQ73 DDM73 DNI73 DXE73 EHA73 EQW73 FAS73 FKO73 FUK73 GEG73 GOC73 GXY73 HHU73 HRQ73 IBM73 ILI73 IVE73 JFA73 JOW73 JYS73 KIO73 KSK73 LCG73 LMC73 LVY73 MFU73 MPQ73 MZM73 NJI73 NTE73 ODA73 OMW73 OWS73 PGO73 PQK73 QAG73 QKC73 QTY73 RDU73 RNQ73 RXM73 SHI73 SRE73 TBA73 TKW73 TUS73 UEO73 UOK73 UYG73 VIC73 VRY73 WBU73 WLQ73 WVM73 E65609 JA65609 SW65609 ACS65609 AMO65609 AWK65609 BGG65609 BQC65609 BZY65609 CJU65609 CTQ65609 DDM65609 DNI65609 DXE65609 EHA65609 EQW65609 FAS65609 FKO65609 FUK65609 GEG65609 GOC65609 GXY65609 HHU65609 HRQ65609 IBM65609 ILI65609 IVE65609 JFA65609 JOW65609 JYS65609 KIO65609 KSK65609 LCG65609 LMC65609 LVY65609 MFU65609 MPQ65609 MZM65609 NJI65609 NTE65609 ODA65609 OMW65609 OWS65609 PGO65609 PQK65609 QAG65609 QKC65609 QTY65609 RDU65609 RNQ65609 RXM65609 SHI65609 SRE65609 TBA65609 TKW65609 TUS65609 UEO65609 UOK65609 UYG65609 VIC65609 VRY65609 WBU65609 WLQ65609 WVM65609 E131145 JA131145 SW131145 ACS131145 AMO131145 AWK131145 BGG131145 BQC131145 BZY131145 CJU131145 CTQ131145 DDM131145 DNI131145 DXE131145 EHA131145 EQW131145 FAS131145 FKO131145 FUK131145 GEG131145 GOC131145 GXY131145 HHU131145 HRQ131145 IBM131145 ILI131145 IVE131145 JFA131145 JOW131145 JYS131145 KIO131145 KSK131145 LCG131145 LMC131145 LVY131145 MFU131145 MPQ131145 MZM131145 NJI131145 NTE131145 ODA131145 OMW131145 OWS131145 PGO131145 PQK131145 QAG131145 QKC131145 QTY131145 RDU131145 RNQ131145 RXM131145 SHI131145 SRE131145 TBA131145 TKW131145 TUS131145 UEO131145 UOK131145 UYG131145 VIC131145 VRY131145 WBU131145 WLQ131145 WVM131145 E196681 JA196681 SW196681 ACS196681 AMO196681 AWK196681 BGG196681 BQC196681 BZY196681 CJU196681 CTQ196681 DDM196681 DNI196681 DXE196681 EHA196681 EQW196681 FAS196681 FKO196681 FUK196681 GEG196681 GOC196681 GXY196681 HHU196681 HRQ196681 IBM196681 ILI196681 IVE196681 JFA196681 JOW196681 JYS196681 KIO196681 KSK196681 LCG196681 LMC196681 LVY196681 MFU196681 MPQ196681 MZM196681 NJI196681 NTE196681 ODA196681 OMW196681 OWS196681 PGO196681 PQK196681 QAG196681 QKC196681 QTY196681 RDU196681 RNQ196681 RXM196681 SHI196681 SRE196681 TBA196681 TKW196681 TUS196681 UEO196681 UOK196681 UYG196681 VIC196681 VRY196681 WBU196681 WLQ196681 WVM196681 E262217 JA262217 SW262217 ACS262217 AMO262217 AWK262217 BGG262217 BQC262217 BZY262217 CJU262217 CTQ262217 DDM262217 DNI262217 DXE262217 EHA262217 EQW262217 FAS262217 FKO262217 FUK262217 GEG262217 GOC262217 GXY262217 HHU262217 HRQ262217 IBM262217 ILI262217 IVE262217 JFA262217 JOW262217 JYS262217 KIO262217 KSK262217 LCG262217 LMC262217 LVY262217 MFU262217 MPQ262217 MZM262217 NJI262217 NTE262217 ODA262217 OMW262217 OWS262217 PGO262217 PQK262217 QAG262217 QKC262217 QTY262217 RDU262217 RNQ262217 RXM262217 SHI262217 SRE262217 TBA262217 TKW262217 TUS262217 UEO262217 UOK262217 UYG262217 VIC262217 VRY262217 WBU262217 WLQ262217 WVM262217 E327753 JA327753 SW327753 ACS327753 AMO327753 AWK327753 BGG327753 BQC327753 BZY327753 CJU327753 CTQ327753 DDM327753 DNI327753 DXE327753 EHA327753 EQW327753 FAS327753 FKO327753 FUK327753 GEG327753 GOC327753 GXY327753 HHU327753 HRQ327753 IBM327753 ILI327753 IVE327753 JFA327753 JOW327753 JYS327753 KIO327753 KSK327753 LCG327753 LMC327753 LVY327753 MFU327753 MPQ327753 MZM327753 NJI327753 NTE327753 ODA327753 OMW327753 OWS327753 PGO327753 PQK327753 QAG327753 QKC327753 QTY327753 RDU327753 RNQ327753 RXM327753 SHI327753 SRE327753 TBA327753 TKW327753 TUS327753 UEO327753 UOK327753 UYG327753 VIC327753 VRY327753 WBU327753 WLQ327753 WVM327753 E393289 JA393289 SW393289 ACS393289 AMO393289 AWK393289 BGG393289 BQC393289 BZY393289 CJU393289 CTQ393289 DDM393289 DNI393289 DXE393289 EHA393289 EQW393289 FAS393289 FKO393289 FUK393289 GEG393289 GOC393289 GXY393289 HHU393289 HRQ393289 IBM393289 ILI393289 IVE393289 JFA393289 JOW393289 JYS393289 KIO393289 KSK393289 LCG393289 LMC393289 LVY393289 MFU393289 MPQ393289 MZM393289 NJI393289 NTE393289 ODA393289 OMW393289 OWS393289 PGO393289 PQK393289 QAG393289 QKC393289 QTY393289 RDU393289 RNQ393289 RXM393289 SHI393289 SRE393289 TBA393289 TKW393289 TUS393289 UEO393289 UOK393289 UYG393289 VIC393289 VRY393289 WBU393289 WLQ393289 WVM393289 E458825 JA458825 SW458825 ACS458825 AMO458825 AWK458825 BGG458825 BQC458825 BZY458825 CJU458825 CTQ458825 DDM458825 DNI458825 DXE458825 EHA458825 EQW458825 FAS458825 FKO458825 FUK458825 GEG458825 GOC458825 GXY458825 HHU458825 HRQ458825 IBM458825 ILI458825 IVE458825 JFA458825 JOW458825 JYS458825 KIO458825 KSK458825 LCG458825 LMC458825 LVY458825 MFU458825 MPQ458825 MZM458825 NJI458825 NTE458825 ODA458825 OMW458825 OWS458825 PGO458825 PQK458825 QAG458825 QKC458825 QTY458825 RDU458825 RNQ458825 RXM458825 SHI458825 SRE458825 TBA458825 TKW458825 TUS458825 UEO458825 UOK458825 UYG458825 VIC458825 VRY458825 WBU458825 WLQ458825 WVM458825 E524361 JA524361 SW524361 ACS524361 AMO524361 AWK524361 BGG524361 BQC524361 BZY524361 CJU524361 CTQ524361 DDM524361 DNI524361 DXE524361 EHA524361 EQW524361 FAS524361 FKO524361 FUK524361 GEG524361 GOC524361 GXY524361 HHU524361 HRQ524361 IBM524361 ILI524361 IVE524361 JFA524361 JOW524361 JYS524361 KIO524361 KSK524361 LCG524361 LMC524361 LVY524361 MFU524361 MPQ524361 MZM524361 NJI524361 NTE524361 ODA524361 OMW524361 OWS524361 PGO524361 PQK524361 QAG524361 QKC524361 QTY524361 RDU524361 RNQ524361 RXM524361 SHI524361 SRE524361 TBA524361 TKW524361 TUS524361 UEO524361 UOK524361 UYG524361 VIC524361 VRY524361 WBU524361 WLQ524361 WVM524361 E589897 JA589897 SW589897 ACS589897 AMO589897 AWK589897 BGG589897 BQC589897 BZY589897 CJU589897 CTQ589897 DDM589897 DNI589897 DXE589897 EHA589897 EQW589897 FAS589897 FKO589897 FUK589897 GEG589897 GOC589897 GXY589897 HHU589897 HRQ589897 IBM589897 ILI589897 IVE589897 JFA589897 JOW589897 JYS589897 KIO589897 KSK589897 LCG589897 LMC589897 LVY589897 MFU589897 MPQ589897 MZM589897 NJI589897 NTE589897 ODA589897 OMW589897 OWS589897 PGO589897 PQK589897 QAG589897 QKC589897 QTY589897 RDU589897 RNQ589897 RXM589897 SHI589897 SRE589897 TBA589897 TKW589897 TUS589897 UEO589897 UOK589897 UYG589897 VIC589897 VRY589897 WBU589897 WLQ589897 WVM589897 E655433 JA655433 SW655433 ACS655433 AMO655433 AWK655433 BGG655433 BQC655433 BZY655433 CJU655433 CTQ655433 DDM655433 DNI655433 DXE655433 EHA655433 EQW655433 FAS655433 FKO655433 FUK655433 GEG655433 GOC655433 GXY655433 HHU655433 HRQ655433 IBM655433 ILI655433 IVE655433 JFA655433 JOW655433 JYS655433 KIO655433 KSK655433 LCG655433 LMC655433 LVY655433 MFU655433 MPQ655433 MZM655433 NJI655433 NTE655433 ODA655433 OMW655433 OWS655433 PGO655433 PQK655433 QAG655433 QKC655433 QTY655433 RDU655433 RNQ655433 RXM655433 SHI655433 SRE655433 TBA655433 TKW655433 TUS655433 UEO655433 UOK655433 UYG655433 VIC655433 VRY655433 WBU655433 WLQ655433 WVM655433 E720969 JA720969 SW720969 ACS720969 AMO720969 AWK720969 BGG720969 BQC720969 BZY720969 CJU720969 CTQ720969 DDM720969 DNI720969 DXE720969 EHA720969 EQW720969 FAS720969 FKO720969 FUK720969 GEG720969 GOC720969 GXY720969 HHU720969 HRQ720969 IBM720969 ILI720969 IVE720969 JFA720969 JOW720969 JYS720969 KIO720969 KSK720969 LCG720969 LMC720969 LVY720969 MFU720969 MPQ720969 MZM720969 NJI720969 NTE720969 ODA720969 OMW720969 OWS720969 PGO720969 PQK720969 QAG720969 QKC720969 QTY720969 RDU720969 RNQ720969 RXM720969 SHI720969 SRE720969 TBA720969 TKW720969 TUS720969 UEO720969 UOK720969 UYG720969 VIC720969 VRY720969 WBU720969 WLQ720969 WVM720969 E786505 JA786505 SW786505 ACS786505 AMO786505 AWK786505 BGG786505 BQC786505 BZY786505 CJU786505 CTQ786505 DDM786505 DNI786505 DXE786505 EHA786505 EQW786505 FAS786505 FKO786505 FUK786505 GEG786505 GOC786505 GXY786505 HHU786505 HRQ786505 IBM786505 ILI786505 IVE786505 JFA786505 JOW786505 JYS786505 KIO786505 KSK786505 LCG786505 LMC786505 LVY786505 MFU786505 MPQ786505 MZM786505 NJI786505 NTE786505 ODA786505 OMW786505 OWS786505 PGO786505 PQK786505 QAG786505 QKC786505 QTY786505 RDU786505 RNQ786505 RXM786505 SHI786505 SRE786505 TBA786505 TKW786505 TUS786505 UEO786505 UOK786505 UYG786505 VIC786505 VRY786505 WBU786505 WLQ786505 WVM786505 E852041 JA852041 SW852041 ACS852041 AMO852041 AWK852041 BGG852041 BQC852041 BZY852041 CJU852041 CTQ852041 DDM852041 DNI852041 DXE852041 EHA852041 EQW852041 FAS852041 FKO852041 FUK852041 GEG852041 GOC852041 GXY852041 HHU852041 HRQ852041 IBM852041 ILI852041 IVE852041 JFA852041 JOW852041 JYS852041 KIO852041 KSK852041 LCG852041 LMC852041 LVY852041 MFU852041 MPQ852041 MZM852041 NJI852041 NTE852041 ODA852041 OMW852041 OWS852041 PGO852041 PQK852041 QAG852041 QKC852041 QTY852041 RDU852041 RNQ852041 RXM852041 SHI852041 SRE852041 TBA852041 TKW852041 TUS852041 UEO852041 UOK852041 UYG852041 VIC852041 VRY852041 WBU852041 WLQ852041 WVM852041 E917577 JA917577 SW917577 ACS917577 AMO917577 AWK917577 BGG917577 BQC917577 BZY917577 CJU917577 CTQ917577 DDM917577 DNI917577 DXE917577 EHA917577 EQW917577 FAS917577 FKO917577 FUK917577 GEG917577 GOC917577 GXY917577 HHU917577 HRQ917577 IBM917577 ILI917577 IVE917577 JFA917577 JOW917577 JYS917577 KIO917577 KSK917577 LCG917577 LMC917577 LVY917577 MFU917577 MPQ917577 MZM917577 NJI917577 NTE917577 ODA917577 OMW917577 OWS917577 PGO917577 PQK917577 QAG917577 QKC917577 QTY917577 RDU917577 RNQ917577 RXM917577 SHI917577 SRE917577 TBA917577 TKW917577 TUS917577 UEO917577 UOK917577 UYG917577 VIC917577 VRY917577 WBU917577 WLQ917577 WVM917577 E983113 JA983113 SW983113 ACS983113 AMO983113 AWK983113 BGG983113 BQC983113 BZY983113 CJU983113 CTQ983113 DDM983113 DNI983113 DXE983113 EHA983113 EQW983113 FAS983113 FKO983113 FUK983113 GEG983113 GOC983113 GXY983113 HHU983113 HRQ983113 IBM983113 ILI983113 IVE983113 JFA983113 JOW983113 JYS983113 KIO983113 KSK983113 LCG983113 LMC983113 LVY983113 MFU983113 MPQ983113 MZM983113 NJI983113 NTE983113 ODA983113 OMW983113 OWS983113 PGO983113 PQK983113 QAG983113 QKC983113 QTY983113 RDU983113 RNQ983113 RXM983113 SHI983113 SRE983113 TBA983113 TKW983113 TUS983113 UEO983113 UOK983113 UYG983113 VIC983113 VRY983113 WBU983113 WLQ983113 WVM983113 E71 JA71 SW71 ACS71 AMO71 AWK71 BGG71 BQC71 BZY71 CJU71 CTQ71 DDM71 DNI71 DXE71 EHA71 EQW71 FAS71 FKO71 FUK71 GEG71 GOC71 GXY71 HHU71 HRQ71 IBM71 ILI71 IVE71 JFA71 JOW71 JYS71 KIO71 KSK71 LCG71 LMC71 LVY71 MFU71 MPQ71 MZM71 NJI71 NTE71 ODA71 OMW71 OWS71 PGO71 PQK71 QAG71 QKC71 QTY71 RDU71 RNQ71 RXM71 SHI71 SRE71 TBA71 TKW71 TUS71 UEO71 UOK71 UYG71 VIC71 VRY71 WBU71 WLQ71 WVM71 E65607 JA65607 SW65607 ACS65607 AMO65607 AWK65607 BGG65607 BQC65607 BZY65607 CJU65607 CTQ65607 DDM65607 DNI65607 DXE65607 EHA65607 EQW65607 FAS65607 FKO65607 FUK65607 GEG65607 GOC65607 GXY65607 HHU65607 HRQ65607 IBM65607 ILI65607 IVE65607 JFA65607 JOW65607 JYS65607 KIO65607 KSK65607 LCG65607 LMC65607 LVY65607 MFU65607 MPQ65607 MZM65607 NJI65607 NTE65607 ODA65607 OMW65607 OWS65607 PGO65607 PQK65607 QAG65607 QKC65607 QTY65607 RDU65607 RNQ65607 RXM65607 SHI65607 SRE65607 TBA65607 TKW65607 TUS65607 UEO65607 UOK65607 UYG65607 VIC65607 VRY65607 WBU65607 WLQ65607 WVM65607 E131143 JA131143 SW131143 ACS131143 AMO131143 AWK131143 BGG131143 BQC131143 BZY131143 CJU131143 CTQ131143 DDM131143 DNI131143 DXE131143 EHA131143 EQW131143 FAS131143 FKO131143 FUK131143 GEG131143 GOC131143 GXY131143 HHU131143 HRQ131143 IBM131143 ILI131143 IVE131143 JFA131143 JOW131143 JYS131143 KIO131143 KSK131143 LCG131143 LMC131143 LVY131143 MFU131143 MPQ131143 MZM131143 NJI131143 NTE131143 ODA131143 OMW131143 OWS131143 PGO131143 PQK131143 QAG131143 QKC131143 QTY131143 RDU131143 RNQ131143 RXM131143 SHI131143 SRE131143 TBA131143 TKW131143 TUS131143 UEO131143 UOK131143 UYG131143 VIC131143 VRY131143 WBU131143 WLQ131143 WVM131143 E196679 JA196679 SW196679 ACS196679 AMO196679 AWK196679 BGG196679 BQC196679 BZY196679 CJU196679 CTQ196679 DDM196679 DNI196679 DXE196679 EHA196679 EQW196679 FAS196679 FKO196679 FUK196679 GEG196679 GOC196679 GXY196679 HHU196679 HRQ196679 IBM196679 ILI196679 IVE196679 JFA196679 JOW196679 JYS196679 KIO196679 KSK196679 LCG196679 LMC196679 LVY196679 MFU196679 MPQ196679 MZM196679 NJI196679 NTE196679 ODA196679 OMW196679 OWS196679 PGO196679 PQK196679 QAG196679 QKC196679 QTY196679 RDU196679 RNQ196679 RXM196679 SHI196679 SRE196679 TBA196679 TKW196679 TUS196679 UEO196679 UOK196679 UYG196679 VIC196679 VRY196679 WBU196679 WLQ196679 WVM196679 E262215 JA262215 SW262215 ACS262215 AMO262215 AWK262215 BGG262215 BQC262215 BZY262215 CJU262215 CTQ262215 DDM262215 DNI262215 DXE262215 EHA262215 EQW262215 FAS262215 FKO262215 FUK262215 GEG262215 GOC262215 GXY262215 HHU262215 HRQ262215 IBM262215 ILI262215 IVE262215 JFA262215 JOW262215 JYS262215 KIO262215 KSK262215 LCG262215 LMC262215 LVY262215 MFU262215 MPQ262215 MZM262215 NJI262215 NTE262215 ODA262215 OMW262215 OWS262215 PGO262215 PQK262215 QAG262215 QKC262215 QTY262215 RDU262215 RNQ262215 RXM262215 SHI262215 SRE262215 TBA262215 TKW262215 TUS262215 UEO262215 UOK262215 UYG262215 VIC262215 VRY262215 WBU262215 WLQ262215 WVM262215 E327751 JA327751 SW327751 ACS327751 AMO327751 AWK327751 BGG327751 BQC327751 BZY327751 CJU327751 CTQ327751 DDM327751 DNI327751 DXE327751 EHA327751 EQW327751 FAS327751 FKO327751 FUK327751 GEG327751 GOC327751 GXY327751 HHU327751 HRQ327751 IBM327751 ILI327751 IVE327751 JFA327751 JOW327751 JYS327751 KIO327751 KSK327751 LCG327751 LMC327751 LVY327751 MFU327751 MPQ327751 MZM327751 NJI327751 NTE327751 ODA327751 OMW327751 OWS327751 PGO327751 PQK327751 QAG327751 QKC327751 QTY327751 RDU327751 RNQ327751 RXM327751 SHI327751 SRE327751 TBA327751 TKW327751 TUS327751 UEO327751 UOK327751 UYG327751 VIC327751 VRY327751 WBU327751 WLQ327751 WVM327751 E393287 JA393287 SW393287 ACS393287 AMO393287 AWK393287 BGG393287 BQC393287 BZY393287 CJU393287 CTQ393287 DDM393287 DNI393287 DXE393287 EHA393287 EQW393287 FAS393287 FKO393287 FUK393287 GEG393287 GOC393287 GXY393287 HHU393287 HRQ393287 IBM393287 ILI393287 IVE393287 JFA393287 JOW393287 JYS393287 KIO393287 KSK393287 LCG393287 LMC393287 LVY393287 MFU393287 MPQ393287 MZM393287 NJI393287 NTE393287 ODA393287 OMW393287 OWS393287 PGO393287 PQK393287 QAG393287 QKC393287 QTY393287 RDU393287 RNQ393287 RXM393287 SHI393287 SRE393287 TBA393287 TKW393287 TUS393287 UEO393287 UOK393287 UYG393287 VIC393287 VRY393287 WBU393287 WLQ393287 WVM393287 E458823 JA458823 SW458823 ACS458823 AMO458823 AWK458823 BGG458823 BQC458823 BZY458823 CJU458823 CTQ458823 DDM458823 DNI458823 DXE458823 EHA458823 EQW458823 FAS458823 FKO458823 FUK458823 GEG458823 GOC458823 GXY458823 HHU458823 HRQ458823 IBM458823 ILI458823 IVE458823 JFA458823 JOW458823 JYS458823 KIO458823 KSK458823 LCG458823 LMC458823 LVY458823 MFU458823 MPQ458823 MZM458823 NJI458823 NTE458823 ODA458823 OMW458823 OWS458823 PGO458823 PQK458823 QAG458823 QKC458823 QTY458823 RDU458823 RNQ458823 RXM458823 SHI458823 SRE458823 TBA458823 TKW458823 TUS458823 UEO458823 UOK458823 UYG458823 VIC458823 VRY458823 WBU458823 WLQ458823 WVM458823 E524359 JA524359 SW524359 ACS524359 AMO524359 AWK524359 BGG524359 BQC524359 BZY524359 CJU524359 CTQ524359 DDM524359 DNI524359 DXE524359 EHA524359 EQW524359 FAS524359 FKO524359 FUK524359 GEG524359 GOC524359 GXY524359 HHU524359 HRQ524359 IBM524359 ILI524359 IVE524359 JFA524359 JOW524359 JYS524359 KIO524359 KSK524359 LCG524359 LMC524359 LVY524359 MFU524359 MPQ524359 MZM524359 NJI524359 NTE524359 ODA524359 OMW524359 OWS524359 PGO524359 PQK524359 QAG524359 QKC524359 QTY524359 RDU524359 RNQ524359 RXM524359 SHI524359 SRE524359 TBA524359 TKW524359 TUS524359 UEO524359 UOK524359 UYG524359 VIC524359 VRY524359 WBU524359 WLQ524359 WVM524359 E589895 JA589895 SW589895 ACS589895 AMO589895 AWK589895 BGG589895 BQC589895 BZY589895 CJU589895 CTQ589895 DDM589895 DNI589895 DXE589895 EHA589895 EQW589895 FAS589895 FKO589895 FUK589895 GEG589895 GOC589895 GXY589895 HHU589895 HRQ589895 IBM589895 ILI589895 IVE589895 JFA589895 JOW589895 JYS589895 KIO589895 KSK589895 LCG589895 LMC589895 LVY589895 MFU589895 MPQ589895 MZM589895 NJI589895 NTE589895 ODA589895 OMW589895 OWS589895 PGO589895 PQK589895 QAG589895 QKC589895 QTY589895 RDU589895 RNQ589895 RXM589895 SHI589895 SRE589895 TBA589895 TKW589895 TUS589895 UEO589895 UOK589895 UYG589895 VIC589895 VRY589895 WBU589895 WLQ589895 WVM589895 E655431 JA655431 SW655431 ACS655431 AMO655431 AWK655431 BGG655431 BQC655431 BZY655431 CJU655431 CTQ655431 DDM655431 DNI655431 DXE655431 EHA655431 EQW655431 FAS655431 FKO655431 FUK655431 GEG655431 GOC655431 GXY655431 HHU655431 HRQ655431 IBM655431 ILI655431 IVE655431 JFA655431 JOW655431 JYS655431 KIO655431 KSK655431 LCG655431 LMC655431 LVY655431 MFU655431 MPQ655431 MZM655431 NJI655431 NTE655431 ODA655431 OMW655431 OWS655431 PGO655431 PQK655431 QAG655431 QKC655431 QTY655431 RDU655431 RNQ655431 RXM655431 SHI655431 SRE655431 TBA655431 TKW655431 TUS655431 UEO655431 UOK655431 UYG655431 VIC655431 VRY655431 WBU655431 WLQ655431 WVM655431 E720967 JA720967 SW720967 ACS720967 AMO720967 AWK720967 BGG720967 BQC720967 BZY720967 CJU720967 CTQ720967 DDM720967 DNI720967 DXE720967 EHA720967 EQW720967 FAS720967 FKO720967 FUK720967 GEG720967 GOC720967 GXY720967 HHU720967 HRQ720967 IBM720967 ILI720967 IVE720967 JFA720967 JOW720967 JYS720967 KIO720967 KSK720967 LCG720967 LMC720967 LVY720967 MFU720967 MPQ720967 MZM720967 NJI720967 NTE720967 ODA720967 OMW720967 OWS720967 PGO720967 PQK720967 QAG720967 QKC720967 QTY720967 RDU720967 RNQ720967 RXM720967 SHI720967 SRE720967 TBA720967 TKW720967 TUS720967 UEO720967 UOK720967 UYG720967 VIC720967 VRY720967 WBU720967 WLQ720967 WVM720967 E786503 JA786503 SW786503 ACS786503 AMO786503 AWK786503 BGG786503 BQC786503 BZY786503 CJU786503 CTQ786503 DDM786503 DNI786503 DXE786503 EHA786503 EQW786503 FAS786503 FKO786503 FUK786503 GEG786503 GOC786503 GXY786503 HHU786503 HRQ786503 IBM786503 ILI786503 IVE786503 JFA786503 JOW786503 JYS786503 KIO786503 KSK786503 LCG786503 LMC786503 LVY786503 MFU786503 MPQ786503 MZM786503 NJI786503 NTE786503 ODA786503 OMW786503 OWS786503 PGO786503 PQK786503 QAG786503 QKC786503 QTY786503 RDU786503 RNQ786503 RXM786503 SHI786503 SRE786503 TBA786503 TKW786503 TUS786503 UEO786503 UOK786503 UYG786503 VIC786503 VRY786503 WBU786503 WLQ786503 WVM786503 E852039 JA852039 SW852039 ACS852039 AMO852039 AWK852039 BGG852039 BQC852039 BZY852039 CJU852039 CTQ852039 DDM852039 DNI852039 DXE852039 EHA852039 EQW852039 FAS852039 FKO852039 FUK852039 GEG852039 GOC852039 GXY852039 HHU852039 HRQ852039 IBM852039 ILI852039 IVE852039 JFA852039 JOW852039 JYS852039 KIO852039 KSK852039 LCG852039 LMC852039 LVY852039 MFU852039 MPQ852039 MZM852039 NJI852039 NTE852039 ODA852039 OMW852039 OWS852039 PGO852039 PQK852039 QAG852039 QKC852039 QTY852039 RDU852039 RNQ852039 RXM852039 SHI852039 SRE852039 TBA852039 TKW852039 TUS852039 UEO852039 UOK852039 UYG852039 VIC852039 VRY852039 WBU852039 WLQ852039 WVM852039 E917575 JA917575 SW917575 ACS917575 AMO917575 AWK917575 BGG917575 BQC917575 BZY917575 CJU917575 CTQ917575 DDM917575 DNI917575 DXE917575 EHA917575 EQW917575 FAS917575 FKO917575 FUK917575 GEG917575 GOC917575 GXY917575 HHU917575 HRQ917575 IBM917575 ILI917575 IVE917575 JFA917575 JOW917575 JYS917575 KIO917575 KSK917575 LCG917575 LMC917575 LVY917575 MFU917575 MPQ917575 MZM917575 NJI917575 NTE917575 ODA917575 OMW917575 OWS917575 PGO917575 PQK917575 QAG917575 QKC917575 QTY917575 RDU917575 RNQ917575 RXM917575 SHI917575 SRE917575 TBA917575 TKW917575 TUS917575 UEO917575 UOK917575 UYG917575 VIC917575 VRY917575 WBU917575 WLQ917575 WVM917575 E983111 JA983111 SW983111 ACS983111 AMO983111 AWK983111 BGG983111 BQC983111 BZY983111 CJU983111 CTQ983111 DDM983111 DNI983111 DXE983111 EHA983111 EQW983111 FAS983111 FKO983111 FUK983111 GEG983111 GOC983111 GXY983111 HHU983111 HRQ983111 IBM983111 ILI983111 IVE983111 JFA983111 JOW983111 JYS983111 KIO983111 KSK983111 LCG983111 LMC983111 LVY983111 MFU983111 MPQ983111 MZM983111 NJI983111 NTE983111 ODA983111 OMW983111 OWS983111 PGO983111 PQK983111 QAG983111 QKC983111 QTY983111 RDU983111 RNQ983111 RXM983111 SHI983111 SRE983111 TBA983111 TKW983111 TUS983111 UEO983111 UOK983111 UYG983111 VIC983111 VRY983111 WBU983111 WLQ983111 WVM983111 E4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E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E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E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E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E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E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E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E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E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E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E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E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E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E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WVM983083" xr:uid="{F8352783-7DB1-4792-864E-42A719E19BE7}">
      <formula1>"s,n,S,N"</formula1>
    </dataValidation>
    <dataValidation type="date" allowBlank="1" showInputMessage="1" showErrorMessage="1" errorTitle="Errore di digitazione" error="Digitare una data valida nel formato gg/mm/aaaa" sqref="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xr:uid="{2E67FC67-3A88-4473-927A-E47383C3F585}">
      <formula1>42005</formula1>
      <formula2>TODAY()</formula2>
    </dataValidation>
    <dataValidation type="textLength" allowBlank="1" showInputMessage="1" showErrorMessage="1" errorTitle="Errore di digitazione" error="Inserire massimo 1500 caratteri" sqref="C104:E104 IY104:JA104 SU104:SW104 ACQ104:ACS104 AMM104:AMO104 AWI104:AWK104 BGE104:BGG104 BQA104:BQC104 BZW104:BZY104 CJS104:CJU104 CTO104:CTQ104 DDK104:DDM104 DNG104:DNI104 DXC104:DXE104 EGY104:EHA104 EQU104:EQW104 FAQ104:FAS104 FKM104:FKO104 FUI104:FUK104 GEE104:GEG104 GOA104:GOC104 GXW104:GXY104 HHS104:HHU104 HRO104:HRQ104 IBK104:IBM104 ILG104:ILI104 IVC104:IVE104 JEY104:JFA104 JOU104:JOW104 JYQ104:JYS104 KIM104:KIO104 KSI104:KSK104 LCE104:LCG104 LMA104:LMC104 LVW104:LVY104 MFS104:MFU104 MPO104:MPQ104 MZK104:MZM104 NJG104:NJI104 NTC104:NTE104 OCY104:ODA104 OMU104:OMW104 OWQ104:OWS104 PGM104:PGO104 PQI104:PQK104 QAE104:QAG104 QKA104:QKC104 QTW104:QTY104 RDS104:RDU104 RNO104:RNQ104 RXK104:RXM104 SHG104:SHI104 SRC104:SRE104 TAY104:TBA104 TKU104:TKW104 TUQ104:TUS104 UEM104:UEO104 UOI104:UOK104 UYE104:UYG104 VIA104:VIC104 VRW104:VRY104 WBS104:WBU104 WLO104:WLQ104 WVK104:WVM104 C65640:E65640 IY65640:JA65640 SU65640:SW65640 ACQ65640:ACS65640 AMM65640:AMO65640 AWI65640:AWK65640 BGE65640:BGG65640 BQA65640:BQC65640 BZW65640:BZY65640 CJS65640:CJU65640 CTO65640:CTQ65640 DDK65640:DDM65640 DNG65640:DNI65640 DXC65640:DXE65640 EGY65640:EHA65640 EQU65640:EQW65640 FAQ65640:FAS65640 FKM65640:FKO65640 FUI65640:FUK65640 GEE65640:GEG65640 GOA65640:GOC65640 GXW65640:GXY65640 HHS65640:HHU65640 HRO65640:HRQ65640 IBK65640:IBM65640 ILG65640:ILI65640 IVC65640:IVE65640 JEY65640:JFA65640 JOU65640:JOW65640 JYQ65640:JYS65640 KIM65640:KIO65640 KSI65640:KSK65640 LCE65640:LCG65640 LMA65640:LMC65640 LVW65640:LVY65640 MFS65640:MFU65640 MPO65640:MPQ65640 MZK65640:MZM65640 NJG65640:NJI65640 NTC65640:NTE65640 OCY65640:ODA65640 OMU65640:OMW65640 OWQ65640:OWS65640 PGM65640:PGO65640 PQI65640:PQK65640 QAE65640:QAG65640 QKA65640:QKC65640 QTW65640:QTY65640 RDS65640:RDU65640 RNO65640:RNQ65640 RXK65640:RXM65640 SHG65640:SHI65640 SRC65640:SRE65640 TAY65640:TBA65640 TKU65640:TKW65640 TUQ65640:TUS65640 UEM65640:UEO65640 UOI65640:UOK65640 UYE65640:UYG65640 VIA65640:VIC65640 VRW65640:VRY65640 WBS65640:WBU65640 WLO65640:WLQ65640 WVK65640:WVM65640 C131176:E131176 IY131176:JA131176 SU131176:SW131176 ACQ131176:ACS131176 AMM131176:AMO131176 AWI131176:AWK131176 BGE131176:BGG131176 BQA131176:BQC131176 BZW131176:BZY131176 CJS131176:CJU131176 CTO131176:CTQ131176 DDK131176:DDM131176 DNG131176:DNI131176 DXC131176:DXE131176 EGY131176:EHA131176 EQU131176:EQW131176 FAQ131176:FAS131176 FKM131176:FKO131176 FUI131176:FUK131176 GEE131176:GEG131176 GOA131176:GOC131176 GXW131176:GXY131176 HHS131176:HHU131176 HRO131176:HRQ131176 IBK131176:IBM131176 ILG131176:ILI131176 IVC131176:IVE131176 JEY131176:JFA131176 JOU131176:JOW131176 JYQ131176:JYS131176 KIM131176:KIO131176 KSI131176:KSK131176 LCE131176:LCG131176 LMA131176:LMC131176 LVW131176:LVY131176 MFS131176:MFU131176 MPO131176:MPQ131176 MZK131176:MZM131176 NJG131176:NJI131176 NTC131176:NTE131176 OCY131176:ODA131176 OMU131176:OMW131176 OWQ131176:OWS131176 PGM131176:PGO131176 PQI131176:PQK131176 QAE131176:QAG131176 QKA131176:QKC131176 QTW131176:QTY131176 RDS131176:RDU131176 RNO131176:RNQ131176 RXK131176:RXM131176 SHG131176:SHI131176 SRC131176:SRE131176 TAY131176:TBA131176 TKU131176:TKW131176 TUQ131176:TUS131176 UEM131176:UEO131176 UOI131176:UOK131176 UYE131176:UYG131176 VIA131176:VIC131176 VRW131176:VRY131176 WBS131176:WBU131176 WLO131176:WLQ131176 WVK131176:WVM131176 C196712:E196712 IY196712:JA196712 SU196712:SW196712 ACQ196712:ACS196712 AMM196712:AMO196712 AWI196712:AWK196712 BGE196712:BGG196712 BQA196712:BQC196712 BZW196712:BZY196712 CJS196712:CJU196712 CTO196712:CTQ196712 DDK196712:DDM196712 DNG196712:DNI196712 DXC196712:DXE196712 EGY196712:EHA196712 EQU196712:EQW196712 FAQ196712:FAS196712 FKM196712:FKO196712 FUI196712:FUK196712 GEE196712:GEG196712 GOA196712:GOC196712 GXW196712:GXY196712 HHS196712:HHU196712 HRO196712:HRQ196712 IBK196712:IBM196712 ILG196712:ILI196712 IVC196712:IVE196712 JEY196712:JFA196712 JOU196712:JOW196712 JYQ196712:JYS196712 KIM196712:KIO196712 KSI196712:KSK196712 LCE196712:LCG196712 LMA196712:LMC196712 LVW196712:LVY196712 MFS196712:MFU196712 MPO196712:MPQ196712 MZK196712:MZM196712 NJG196712:NJI196712 NTC196712:NTE196712 OCY196712:ODA196712 OMU196712:OMW196712 OWQ196712:OWS196712 PGM196712:PGO196712 PQI196712:PQK196712 QAE196712:QAG196712 QKA196712:QKC196712 QTW196712:QTY196712 RDS196712:RDU196712 RNO196712:RNQ196712 RXK196712:RXM196712 SHG196712:SHI196712 SRC196712:SRE196712 TAY196712:TBA196712 TKU196712:TKW196712 TUQ196712:TUS196712 UEM196712:UEO196712 UOI196712:UOK196712 UYE196712:UYG196712 VIA196712:VIC196712 VRW196712:VRY196712 WBS196712:WBU196712 WLO196712:WLQ196712 WVK196712:WVM196712 C262248:E262248 IY262248:JA262248 SU262248:SW262248 ACQ262248:ACS262248 AMM262248:AMO262248 AWI262248:AWK262248 BGE262248:BGG262248 BQA262248:BQC262248 BZW262248:BZY262248 CJS262248:CJU262248 CTO262248:CTQ262248 DDK262248:DDM262248 DNG262248:DNI262248 DXC262248:DXE262248 EGY262248:EHA262248 EQU262248:EQW262248 FAQ262248:FAS262248 FKM262248:FKO262248 FUI262248:FUK262248 GEE262248:GEG262248 GOA262248:GOC262248 GXW262248:GXY262248 HHS262248:HHU262248 HRO262248:HRQ262248 IBK262248:IBM262248 ILG262248:ILI262248 IVC262248:IVE262248 JEY262248:JFA262248 JOU262248:JOW262248 JYQ262248:JYS262248 KIM262248:KIO262248 KSI262248:KSK262248 LCE262248:LCG262248 LMA262248:LMC262248 LVW262248:LVY262248 MFS262248:MFU262248 MPO262248:MPQ262248 MZK262248:MZM262248 NJG262248:NJI262248 NTC262248:NTE262248 OCY262248:ODA262248 OMU262248:OMW262248 OWQ262248:OWS262248 PGM262248:PGO262248 PQI262248:PQK262248 QAE262248:QAG262248 QKA262248:QKC262248 QTW262248:QTY262248 RDS262248:RDU262248 RNO262248:RNQ262248 RXK262248:RXM262248 SHG262248:SHI262248 SRC262248:SRE262248 TAY262248:TBA262248 TKU262248:TKW262248 TUQ262248:TUS262248 UEM262248:UEO262248 UOI262248:UOK262248 UYE262248:UYG262248 VIA262248:VIC262248 VRW262248:VRY262248 WBS262248:WBU262248 WLO262248:WLQ262248 WVK262248:WVM262248 C327784:E327784 IY327784:JA327784 SU327784:SW327784 ACQ327784:ACS327784 AMM327784:AMO327784 AWI327784:AWK327784 BGE327784:BGG327784 BQA327784:BQC327784 BZW327784:BZY327784 CJS327784:CJU327784 CTO327784:CTQ327784 DDK327784:DDM327784 DNG327784:DNI327784 DXC327784:DXE327784 EGY327784:EHA327784 EQU327784:EQW327784 FAQ327784:FAS327784 FKM327784:FKO327784 FUI327784:FUK327784 GEE327784:GEG327784 GOA327784:GOC327784 GXW327784:GXY327784 HHS327784:HHU327784 HRO327784:HRQ327784 IBK327784:IBM327784 ILG327784:ILI327784 IVC327784:IVE327784 JEY327784:JFA327784 JOU327784:JOW327784 JYQ327784:JYS327784 KIM327784:KIO327784 KSI327784:KSK327784 LCE327784:LCG327784 LMA327784:LMC327784 LVW327784:LVY327784 MFS327784:MFU327784 MPO327784:MPQ327784 MZK327784:MZM327784 NJG327784:NJI327784 NTC327784:NTE327784 OCY327784:ODA327784 OMU327784:OMW327784 OWQ327784:OWS327784 PGM327784:PGO327784 PQI327784:PQK327784 QAE327784:QAG327784 QKA327784:QKC327784 QTW327784:QTY327784 RDS327784:RDU327784 RNO327784:RNQ327784 RXK327784:RXM327784 SHG327784:SHI327784 SRC327784:SRE327784 TAY327784:TBA327784 TKU327784:TKW327784 TUQ327784:TUS327784 UEM327784:UEO327784 UOI327784:UOK327784 UYE327784:UYG327784 VIA327784:VIC327784 VRW327784:VRY327784 WBS327784:WBU327784 WLO327784:WLQ327784 WVK327784:WVM327784 C393320:E393320 IY393320:JA393320 SU393320:SW393320 ACQ393320:ACS393320 AMM393320:AMO393320 AWI393320:AWK393320 BGE393320:BGG393320 BQA393320:BQC393320 BZW393320:BZY393320 CJS393320:CJU393320 CTO393320:CTQ393320 DDK393320:DDM393320 DNG393320:DNI393320 DXC393320:DXE393320 EGY393320:EHA393320 EQU393320:EQW393320 FAQ393320:FAS393320 FKM393320:FKO393320 FUI393320:FUK393320 GEE393320:GEG393320 GOA393320:GOC393320 GXW393320:GXY393320 HHS393320:HHU393320 HRO393320:HRQ393320 IBK393320:IBM393320 ILG393320:ILI393320 IVC393320:IVE393320 JEY393320:JFA393320 JOU393320:JOW393320 JYQ393320:JYS393320 KIM393320:KIO393320 KSI393320:KSK393320 LCE393320:LCG393320 LMA393320:LMC393320 LVW393320:LVY393320 MFS393320:MFU393320 MPO393320:MPQ393320 MZK393320:MZM393320 NJG393320:NJI393320 NTC393320:NTE393320 OCY393320:ODA393320 OMU393320:OMW393320 OWQ393320:OWS393320 PGM393320:PGO393320 PQI393320:PQK393320 QAE393320:QAG393320 QKA393320:QKC393320 QTW393320:QTY393320 RDS393320:RDU393320 RNO393320:RNQ393320 RXK393320:RXM393320 SHG393320:SHI393320 SRC393320:SRE393320 TAY393320:TBA393320 TKU393320:TKW393320 TUQ393320:TUS393320 UEM393320:UEO393320 UOI393320:UOK393320 UYE393320:UYG393320 VIA393320:VIC393320 VRW393320:VRY393320 WBS393320:WBU393320 WLO393320:WLQ393320 WVK393320:WVM393320 C458856:E458856 IY458856:JA458856 SU458856:SW458856 ACQ458856:ACS458856 AMM458856:AMO458856 AWI458856:AWK458856 BGE458856:BGG458856 BQA458856:BQC458856 BZW458856:BZY458856 CJS458856:CJU458856 CTO458856:CTQ458856 DDK458856:DDM458856 DNG458856:DNI458856 DXC458856:DXE458856 EGY458856:EHA458856 EQU458856:EQW458856 FAQ458856:FAS458856 FKM458856:FKO458856 FUI458856:FUK458856 GEE458856:GEG458856 GOA458856:GOC458856 GXW458856:GXY458856 HHS458856:HHU458856 HRO458856:HRQ458856 IBK458856:IBM458856 ILG458856:ILI458856 IVC458856:IVE458856 JEY458856:JFA458856 JOU458856:JOW458856 JYQ458856:JYS458856 KIM458856:KIO458856 KSI458856:KSK458856 LCE458856:LCG458856 LMA458856:LMC458856 LVW458856:LVY458856 MFS458856:MFU458856 MPO458856:MPQ458856 MZK458856:MZM458856 NJG458856:NJI458856 NTC458856:NTE458856 OCY458856:ODA458856 OMU458856:OMW458856 OWQ458856:OWS458856 PGM458856:PGO458856 PQI458856:PQK458856 QAE458856:QAG458856 QKA458856:QKC458856 QTW458856:QTY458856 RDS458856:RDU458856 RNO458856:RNQ458856 RXK458856:RXM458856 SHG458856:SHI458856 SRC458856:SRE458856 TAY458856:TBA458856 TKU458856:TKW458856 TUQ458856:TUS458856 UEM458856:UEO458856 UOI458856:UOK458856 UYE458856:UYG458856 VIA458856:VIC458856 VRW458856:VRY458856 WBS458856:WBU458856 WLO458856:WLQ458856 WVK458856:WVM458856 C524392:E524392 IY524392:JA524392 SU524392:SW524392 ACQ524392:ACS524392 AMM524392:AMO524392 AWI524392:AWK524392 BGE524392:BGG524392 BQA524392:BQC524392 BZW524392:BZY524392 CJS524392:CJU524392 CTO524392:CTQ524392 DDK524392:DDM524392 DNG524392:DNI524392 DXC524392:DXE524392 EGY524392:EHA524392 EQU524392:EQW524392 FAQ524392:FAS524392 FKM524392:FKO524392 FUI524392:FUK524392 GEE524392:GEG524392 GOA524392:GOC524392 GXW524392:GXY524392 HHS524392:HHU524392 HRO524392:HRQ524392 IBK524392:IBM524392 ILG524392:ILI524392 IVC524392:IVE524392 JEY524392:JFA524392 JOU524392:JOW524392 JYQ524392:JYS524392 KIM524392:KIO524392 KSI524392:KSK524392 LCE524392:LCG524392 LMA524392:LMC524392 LVW524392:LVY524392 MFS524392:MFU524392 MPO524392:MPQ524392 MZK524392:MZM524392 NJG524392:NJI524392 NTC524392:NTE524392 OCY524392:ODA524392 OMU524392:OMW524392 OWQ524392:OWS524392 PGM524392:PGO524392 PQI524392:PQK524392 QAE524392:QAG524392 QKA524392:QKC524392 QTW524392:QTY524392 RDS524392:RDU524392 RNO524392:RNQ524392 RXK524392:RXM524392 SHG524392:SHI524392 SRC524392:SRE524392 TAY524392:TBA524392 TKU524392:TKW524392 TUQ524392:TUS524392 UEM524392:UEO524392 UOI524392:UOK524392 UYE524392:UYG524392 VIA524392:VIC524392 VRW524392:VRY524392 WBS524392:WBU524392 WLO524392:WLQ524392 WVK524392:WVM524392 C589928:E589928 IY589928:JA589928 SU589928:SW589928 ACQ589928:ACS589928 AMM589928:AMO589928 AWI589928:AWK589928 BGE589928:BGG589928 BQA589928:BQC589928 BZW589928:BZY589928 CJS589928:CJU589928 CTO589928:CTQ589928 DDK589928:DDM589928 DNG589928:DNI589928 DXC589928:DXE589928 EGY589928:EHA589928 EQU589928:EQW589928 FAQ589928:FAS589928 FKM589928:FKO589928 FUI589928:FUK589928 GEE589928:GEG589928 GOA589928:GOC589928 GXW589928:GXY589928 HHS589928:HHU589928 HRO589928:HRQ589928 IBK589928:IBM589928 ILG589928:ILI589928 IVC589928:IVE589928 JEY589928:JFA589928 JOU589928:JOW589928 JYQ589928:JYS589928 KIM589928:KIO589928 KSI589928:KSK589928 LCE589928:LCG589928 LMA589928:LMC589928 LVW589928:LVY589928 MFS589928:MFU589928 MPO589928:MPQ589928 MZK589928:MZM589928 NJG589928:NJI589928 NTC589928:NTE589928 OCY589928:ODA589928 OMU589928:OMW589928 OWQ589928:OWS589928 PGM589928:PGO589928 PQI589928:PQK589928 QAE589928:QAG589928 QKA589928:QKC589928 QTW589928:QTY589928 RDS589928:RDU589928 RNO589928:RNQ589928 RXK589928:RXM589928 SHG589928:SHI589928 SRC589928:SRE589928 TAY589928:TBA589928 TKU589928:TKW589928 TUQ589928:TUS589928 UEM589928:UEO589928 UOI589928:UOK589928 UYE589928:UYG589928 VIA589928:VIC589928 VRW589928:VRY589928 WBS589928:WBU589928 WLO589928:WLQ589928 WVK589928:WVM589928 C655464:E655464 IY655464:JA655464 SU655464:SW655464 ACQ655464:ACS655464 AMM655464:AMO655464 AWI655464:AWK655464 BGE655464:BGG655464 BQA655464:BQC655464 BZW655464:BZY655464 CJS655464:CJU655464 CTO655464:CTQ655464 DDK655464:DDM655464 DNG655464:DNI655464 DXC655464:DXE655464 EGY655464:EHA655464 EQU655464:EQW655464 FAQ655464:FAS655464 FKM655464:FKO655464 FUI655464:FUK655464 GEE655464:GEG655464 GOA655464:GOC655464 GXW655464:GXY655464 HHS655464:HHU655464 HRO655464:HRQ655464 IBK655464:IBM655464 ILG655464:ILI655464 IVC655464:IVE655464 JEY655464:JFA655464 JOU655464:JOW655464 JYQ655464:JYS655464 KIM655464:KIO655464 KSI655464:KSK655464 LCE655464:LCG655464 LMA655464:LMC655464 LVW655464:LVY655464 MFS655464:MFU655464 MPO655464:MPQ655464 MZK655464:MZM655464 NJG655464:NJI655464 NTC655464:NTE655464 OCY655464:ODA655464 OMU655464:OMW655464 OWQ655464:OWS655464 PGM655464:PGO655464 PQI655464:PQK655464 QAE655464:QAG655464 QKA655464:QKC655464 QTW655464:QTY655464 RDS655464:RDU655464 RNO655464:RNQ655464 RXK655464:RXM655464 SHG655464:SHI655464 SRC655464:SRE655464 TAY655464:TBA655464 TKU655464:TKW655464 TUQ655464:TUS655464 UEM655464:UEO655464 UOI655464:UOK655464 UYE655464:UYG655464 VIA655464:VIC655464 VRW655464:VRY655464 WBS655464:WBU655464 WLO655464:WLQ655464 WVK655464:WVM655464 C721000:E721000 IY721000:JA721000 SU721000:SW721000 ACQ721000:ACS721000 AMM721000:AMO721000 AWI721000:AWK721000 BGE721000:BGG721000 BQA721000:BQC721000 BZW721000:BZY721000 CJS721000:CJU721000 CTO721000:CTQ721000 DDK721000:DDM721000 DNG721000:DNI721000 DXC721000:DXE721000 EGY721000:EHA721000 EQU721000:EQW721000 FAQ721000:FAS721000 FKM721000:FKO721000 FUI721000:FUK721000 GEE721000:GEG721000 GOA721000:GOC721000 GXW721000:GXY721000 HHS721000:HHU721000 HRO721000:HRQ721000 IBK721000:IBM721000 ILG721000:ILI721000 IVC721000:IVE721000 JEY721000:JFA721000 JOU721000:JOW721000 JYQ721000:JYS721000 KIM721000:KIO721000 KSI721000:KSK721000 LCE721000:LCG721000 LMA721000:LMC721000 LVW721000:LVY721000 MFS721000:MFU721000 MPO721000:MPQ721000 MZK721000:MZM721000 NJG721000:NJI721000 NTC721000:NTE721000 OCY721000:ODA721000 OMU721000:OMW721000 OWQ721000:OWS721000 PGM721000:PGO721000 PQI721000:PQK721000 QAE721000:QAG721000 QKA721000:QKC721000 QTW721000:QTY721000 RDS721000:RDU721000 RNO721000:RNQ721000 RXK721000:RXM721000 SHG721000:SHI721000 SRC721000:SRE721000 TAY721000:TBA721000 TKU721000:TKW721000 TUQ721000:TUS721000 UEM721000:UEO721000 UOI721000:UOK721000 UYE721000:UYG721000 VIA721000:VIC721000 VRW721000:VRY721000 WBS721000:WBU721000 WLO721000:WLQ721000 WVK721000:WVM721000 C786536:E786536 IY786536:JA786536 SU786536:SW786536 ACQ786536:ACS786536 AMM786536:AMO786536 AWI786536:AWK786536 BGE786536:BGG786536 BQA786536:BQC786536 BZW786536:BZY786536 CJS786536:CJU786536 CTO786536:CTQ786536 DDK786536:DDM786536 DNG786536:DNI786536 DXC786536:DXE786536 EGY786536:EHA786536 EQU786536:EQW786536 FAQ786536:FAS786536 FKM786536:FKO786536 FUI786536:FUK786536 GEE786536:GEG786536 GOA786536:GOC786536 GXW786536:GXY786536 HHS786536:HHU786536 HRO786536:HRQ786536 IBK786536:IBM786536 ILG786536:ILI786536 IVC786536:IVE786536 JEY786536:JFA786536 JOU786536:JOW786536 JYQ786536:JYS786536 KIM786536:KIO786536 KSI786536:KSK786536 LCE786536:LCG786536 LMA786536:LMC786536 LVW786536:LVY786536 MFS786536:MFU786536 MPO786536:MPQ786536 MZK786536:MZM786536 NJG786536:NJI786536 NTC786536:NTE786536 OCY786536:ODA786536 OMU786536:OMW786536 OWQ786536:OWS786536 PGM786536:PGO786536 PQI786536:PQK786536 QAE786536:QAG786536 QKA786536:QKC786536 QTW786536:QTY786536 RDS786536:RDU786536 RNO786536:RNQ786536 RXK786536:RXM786536 SHG786536:SHI786536 SRC786536:SRE786536 TAY786536:TBA786536 TKU786536:TKW786536 TUQ786536:TUS786536 UEM786536:UEO786536 UOI786536:UOK786536 UYE786536:UYG786536 VIA786536:VIC786536 VRW786536:VRY786536 WBS786536:WBU786536 WLO786536:WLQ786536 WVK786536:WVM786536 C852072:E852072 IY852072:JA852072 SU852072:SW852072 ACQ852072:ACS852072 AMM852072:AMO852072 AWI852072:AWK852072 BGE852072:BGG852072 BQA852072:BQC852072 BZW852072:BZY852072 CJS852072:CJU852072 CTO852072:CTQ852072 DDK852072:DDM852072 DNG852072:DNI852072 DXC852072:DXE852072 EGY852072:EHA852072 EQU852072:EQW852072 FAQ852072:FAS852072 FKM852072:FKO852072 FUI852072:FUK852072 GEE852072:GEG852072 GOA852072:GOC852072 GXW852072:GXY852072 HHS852072:HHU852072 HRO852072:HRQ852072 IBK852072:IBM852072 ILG852072:ILI852072 IVC852072:IVE852072 JEY852072:JFA852072 JOU852072:JOW852072 JYQ852072:JYS852072 KIM852072:KIO852072 KSI852072:KSK852072 LCE852072:LCG852072 LMA852072:LMC852072 LVW852072:LVY852072 MFS852072:MFU852072 MPO852072:MPQ852072 MZK852072:MZM852072 NJG852072:NJI852072 NTC852072:NTE852072 OCY852072:ODA852072 OMU852072:OMW852072 OWQ852072:OWS852072 PGM852072:PGO852072 PQI852072:PQK852072 QAE852072:QAG852072 QKA852072:QKC852072 QTW852072:QTY852072 RDS852072:RDU852072 RNO852072:RNQ852072 RXK852072:RXM852072 SHG852072:SHI852072 SRC852072:SRE852072 TAY852072:TBA852072 TKU852072:TKW852072 TUQ852072:TUS852072 UEM852072:UEO852072 UOI852072:UOK852072 UYE852072:UYG852072 VIA852072:VIC852072 VRW852072:VRY852072 WBS852072:WBU852072 WLO852072:WLQ852072 WVK852072:WVM852072 C917608:E917608 IY917608:JA917608 SU917608:SW917608 ACQ917608:ACS917608 AMM917608:AMO917608 AWI917608:AWK917608 BGE917608:BGG917608 BQA917608:BQC917608 BZW917608:BZY917608 CJS917608:CJU917608 CTO917608:CTQ917608 DDK917608:DDM917608 DNG917608:DNI917608 DXC917608:DXE917608 EGY917608:EHA917608 EQU917608:EQW917608 FAQ917608:FAS917608 FKM917608:FKO917608 FUI917608:FUK917608 GEE917608:GEG917608 GOA917608:GOC917608 GXW917608:GXY917608 HHS917608:HHU917608 HRO917608:HRQ917608 IBK917608:IBM917608 ILG917608:ILI917608 IVC917608:IVE917608 JEY917608:JFA917608 JOU917608:JOW917608 JYQ917608:JYS917608 KIM917608:KIO917608 KSI917608:KSK917608 LCE917608:LCG917608 LMA917608:LMC917608 LVW917608:LVY917608 MFS917608:MFU917608 MPO917608:MPQ917608 MZK917608:MZM917608 NJG917608:NJI917608 NTC917608:NTE917608 OCY917608:ODA917608 OMU917608:OMW917608 OWQ917608:OWS917608 PGM917608:PGO917608 PQI917608:PQK917608 QAE917608:QAG917608 QKA917608:QKC917608 QTW917608:QTY917608 RDS917608:RDU917608 RNO917608:RNQ917608 RXK917608:RXM917608 SHG917608:SHI917608 SRC917608:SRE917608 TAY917608:TBA917608 TKU917608:TKW917608 TUQ917608:TUS917608 UEM917608:UEO917608 UOI917608:UOK917608 UYE917608:UYG917608 VIA917608:VIC917608 VRW917608:VRY917608 WBS917608:WBU917608 WLO917608:WLQ917608 WVK917608:WVM917608 C983144:E983144 IY983144:JA983144 SU983144:SW983144 ACQ983144:ACS983144 AMM983144:AMO983144 AWI983144:AWK983144 BGE983144:BGG983144 BQA983144:BQC983144 BZW983144:BZY983144 CJS983144:CJU983144 CTO983144:CTQ983144 DDK983144:DDM983144 DNG983144:DNI983144 DXC983144:DXE983144 EGY983144:EHA983144 EQU983144:EQW983144 FAQ983144:FAS983144 FKM983144:FKO983144 FUI983144:FUK983144 GEE983144:GEG983144 GOA983144:GOC983144 GXW983144:GXY983144 HHS983144:HHU983144 HRO983144:HRQ983144 IBK983144:IBM983144 ILG983144:ILI983144 IVC983144:IVE983144 JEY983144:JFA983144 JOU983144:JOW983144 JYQ983144:JYS983144 KIM983144:KIO983144 KSI983144:KSK983144 LCE983144:LCG983144 LMA983144:LMC983144 LVW983144:LVY983144 MFS983144:MFU983144 MPO983144:MPQ983144 MZK983144:MZM983144 NJG983144:NJI983144 NTC983144:NTE983144 OCY983144:ODA983144 OMU983144:OMW983144 OWQ983144:OWS983144 PGM983144:PGO983144 PQI983144:PQK983144 QAE983144:QAG983144 QKA983144:QKC983144 QTW983144:QTY983144 RDS983144:RDU983144 RNO983144:RNQ983144 RXK983144:RXM983144 SHG983144:SHI983144 SRC983144:SRE983144 TAY983144:TBA983144 TKU983144:TKW983144 TUQ983144:TUS983144 UEM983144:UEO983144 UOI983144:UOK983144 UYE983144:UYG983144 VIA983144:VIC983144 VRW983144:VRY983144 WBS983144:WBU983144 WLO983144:WLQ983144 WVK983144:WVM983144 C107:E107 IY107:JA107 SU107:SW107 ACQ107:ACS107 AMM107:AMO107 AWI107:AWK107 BGE107:BGG107 BQA107:BQC107 BZW107:BZY107 CJS107:CJU107 CTO107:CTQ107 DDK107:DDM107 DNG107:DNI107 DXC107:DXE107 EGY107:EHA107 EQU107:EQW107 FAQ107:FAS107 FKM107:FKO107 FUI107:FUK107 GEE107:GEG107 GOA107:GOC107 GXW107:GXY107 HHS107:HHU107 HRO107:HRQ107 IBK107:IBM107 ILG107:ILI107 IVC107:IVE107 JEY107:JFA107 JOU107:JOW107 JYQ107:JYS107 KIM107:KIO107 KSI107:KSK107 LCE107:LCG107 LMA107:LMC107 LVW107:LVY107 MFS107:MFU107 MPO107:MPQ107 MZK107:MZM107 NJG107:NJI107 NTC107:NTE107 OCY107:ODA107 OMU107:OMW107 OWQ107:OWS107 PGM107:PGO107 PQI107:PQK107 QAE107:QAG107 QKA107:QKC107 QTW107:QTY107 RDS107:RDU107 RNO107:RNQ107 RXK107:RXM107 SHG107:SHI107 SRC107:SRE107 TAY107:TBA107 TKU107:TKW107 TUQ107:TUS107 UEM107:UEO107 UOI107:UOK107 UYE107:UYG107 VIA107:VIC107 VRW107:VRY107 WBS107:WBU107 WLO107:WLQ107 WVK107:WVM107 C65643:E65643 IY65643:JA65643 SU65643:SW65643 ACQ65643:ACS65643 AMM65643:AMO65643 AWI65643:AWK65643 BGE65643:BGG65643 BQA65643:BQC65643 BZW65643:BZY65643 CJS65643:CJU65643 CTO65643:CTQ65643 DDK65643:DDM65643 DNG65643:DNI65643 DXC65643:DXE65643 EGY65643:EHA65643 EQU65643:EQW65643 FAQ65643:FAS65643 FKM65643:FKO65643 FUI65643:FUK65643 GEE65643:GEG65643 GOA65643:GOC65643 GXW65643:GXY65643 HHS65643:HHU65643 HRO65643:HRQ65643 IBK65643:IBM65643 ILG65643:ILI65643 IVC65643:IVE65643 JEY65643:JFA65643 JOU65643:JOW65643 JYQ65643:JYS65643 KIM65643:KIO65643 KSI65643:KSK65643 LCE65643:LCG65643 LMA65643:LMC65643 LVW65643:LVY65643 MFS65643:MFU65643 MPO65643:MPQ65643 MZK65643:MZM65643 NJG65643:NJI65643 NTC65643:NTE65643 OCY65643:ODA65643 OMU65643:OMW65643 OWQ65643:OWS65643 PGM65643:PGO65643 PQI65643:PQK65643 QAE65643:QAG65643 QKA65643:QKC65643 QTW65643:QTY65643 RDS65643:RDU65643 RNO65643:RNQ65643 RXK65643:RXM65643 SHG65643:SHI65643 SRC65643:SRE65643 TAY65643:TBA65643 TKU65643:TKW65643 TUQ65643:TUS65643 UEM65643:UEO65643 UOI65643:UOK65643 UYE65643:UYG65643 VIA65643:VIC65643 VRW65643:VRY65643 WBS65643:WBU65643 WLO65643:WLQ65643 WVK65643:WVM65643 C131179:E131179 IY131179:JA131179 SU131179:SW131179 ACQ131179:ACS131179 AMM131179:AMO131179 AWI131179:AWK131179 BGE131179:BGG131179 BQA131179:BQC131179 BZW131179:BZY131179 CJS131179:CJU131179 CTO131179:CTQ131179 DDK131179:DDM131179 DNG131179:DNI131179 DXC131179:DXE131179 EGY131179:EHA131179 EQU131179:EQW131179 FAQ131179:FAS131179 FKM131179:FKO131179 FUI131179:FUK131179 GEE131179:GEG131179 GOA131179:GOC131179 GXW131179:GXY131179 HHS131179:HHU131179 HRO131179:HRQ131179 IBK131179:IBM131179 ILG131179:ILI131179 IVC131179:IVE131179 JEY131179:JFA131179 JOU131179:JOW131179 JYQ131179:JYS131179 KIM131179:KIO131179 KSI131179:KSK131179 LCE131179:LCG131179 LMA131179:LMC131179 LVW131179:LVY131179 MFS131179:MFU131179 MPO131179:MPQ131179 MZK131179:MZM131179 NJG131179:NJI131179 NTC131179:NTE131179 OCY131179:ODA131179 OMU131179:OMW131179 OWQ131179:OWS131179 PGM131179:PGO131179 PQI131179:PQK131179 QAE131179:QAG131179 QKA131179:QKC131179 QTW131179:QTY131179 RDS131179:RDU131179 RNO131179:RNQ131179 RXK131179:RXM131179 SHG131179:SHI131179 SRC131179:SRE131179 TAY131179:TBA131179 TKU131179:TKW131179 TUQ131179:TUS131179 UEM131179:UEO131179 UOI131179:UOK131179 UYE131179:UYG131179 VIA131179:VIC131179 VRW131179:VRY131179 WBS131179:WBU131179 WLO131179:WLQ131179 WVK131179:WVM131179 C196715:E196715 IY196715:JA196715 SU196715:SW196715 ACQ196715:ACS196715 AMM196715:AMO196715 AWI196715:AWK196715 BGE196715:BGG196715 BQA196715:BQC196715 BZW196715:BZY196715 CJS196715:CJU196715 CTO196715:CTQ196715 DDK196715:DDM196715 DNG196715:DNI196715 DXC196715:DXE196715 EGY196715:EHA196715 EQU196715:EQW196715 FAQ196715:FAS196715 FKM196715:FKO196715 FUI196715:FUK196715 GEE196715:GEG196715 GOA196715:GOC196715 GXW196715:GXY196715 HHS196715:HHU196715 HRO196715:HRQ196715 IBK196715:IBM196715 ILG196715:ILI196715 IVC196715:IVE196715 JEY196715:JFA196715 JOU196715:JOW196715 JYQ196715:JYS196715 KIM196715:KIO196715 KSI196715:KSK196715 LCE196715:LCG196715 LMA196715:LMC196715 LVW196715:LVY196715 MFS196715:MFU196715 MPO196715:MPQ196715 MZK196715:MZM196715 NJG196715:NJI196715 NTC196715:NTE196715 OCY196715:ODA196715 OMU196715:OMW196715 OWQ196715:OWS196715 PGM196715:PGO196715 PQI196715:PQK196715 QAE196715:QAG196715 QKA196715:QKC196715 QTW196715:QTY196715 RDS196715:RDU196715 RNO196715:RNQ196715 RXK196715:RXM196715 SHG196715:SHI196715 SRC196715:SRE196715 TAY196715:TBA196715 TKU196715:TKW196715 TUQ196715:TUS196715 UEM196715:UEO196715 UOI196715:UOK196715 UYE196715:UYG196715 VIA196715:VIC196715 VRW196715:VRY196715 WBS196715:WBU196715 WLO196715:WLQ196715 WVK196715:WVM196715 C262251:E262251 IY262251:JA262251 SU262251:SW262251 ACQ262251:ACS262251 AMM262251:AMO262251 AWI262251:AWK262251 BGE262251:BGG262251 BQA262251:BQC262251 BZW262251:BZY262251 CJS262251:CJU262251 CTO262251:CTQ262251 DDK262251:DDM262251 DNG262251:DNI262251 DXC262251:DXE262251 EGY262251:EHA262251 EQU262251:EQW262251 FAQ262251:FAS262251 FKM262251:FKO262251 FUI262251:FUK262251 GEE262251:GEG262251 GOA262251:GOC262251 GXW262251:GXY262251 HHS262251:HHU262251 HRO262251:HRQ262251 IBK262251:IBM262251 ILG262251:ILI262251 IVC262251:IVE262251 JEY262251:JFA262251 JOU262251:JOW262251 JYQ262251:JYS262251 KIM262251:KIO262251 KSI262251:KSK262251 LCE262251:LCG262251 LMA262251:LMC262251 LVW262251:LVY262251 MFS262251:MFU262251 MPO262251:MPQ262251 MZK262251:MZM262251 NJG262251:NJI262251 NTC262251:NTE262251 OCY262251:ODA262251 OMU262251:OMW262251 OWQ262251:OWS262251 PGM262251:PGO262251 PQI262251:PQK262251 QAE262251:QAG262251 QKA262251:QKC262251 QTW262251:QTY262251 RDS262251:RDU262251 RNO262251:RNQ262251 RXK262251:RXM262251 SHG262251:SHI262251 SRC262251:SRE262251 TAY262251:TBA262251 TKU262251:TKW262251 TUQ262251:TUS262251 UEM262251:UEO262251 UOI262251:UOK262251 UYE262251:UYG262251 VIA262251:VIC262251 VRW262251:VRY262251 WBS262251:WBU262251 WLO262251:WLQ262251 WVK262251:WVM262251 C327787:E327787 IY327787:JA327787 SU327787:SW327787 ACQ327787:ACS327787 AMM327787:AMO327787 AWI327787:AWK327787 BGE327787:BGG327787 BQA327787:BQC327787 BZW327787:BZY327787 CJS327787:CJU327787 CTO327787:CTQ327787 DDK327787:DDM327787 DNG327787:DNI327787 DXC327787:DXE327787 EGY327787:EHA327787 EQU327787:EQW327787 FAQ327787:FAS327787 FKM327787:FKO327787 FUI327787:FUK327787 GEE327787:GEG327787 GOA327787:GOC327787 GXW327787:GXY327787 HHS327787:HHU327787 HRO327787:HRQ327787 IBK327787:IBM327787 ILG327787:ILI327787 IVC327787:IVE327787 JEY327787:JFA327787 JOU327787:JOW327787 JYQ327787:JYS327787 KIM327787:KIO327787 KSI327787:KSK327787 LCE327787:LCG327787 LMA327787:LMC327787 LVW327787:LVY327787 MFS327787:MFU327787 MPO327787:MPQ327787 MZK327787:MZM327787 NJG327787:NJI327787 NTC327787:NTE327787 OCY327787:ODA327787 OMU327787:OMW327787 OWQ327787:OWS327787 PGM327787:PGO327787 PQI327787:PQK327787 QAE327787:QAG327787 QKA327787:QKC327787 QTW327787:QTY327787 RDS327787:RDU327787 RNO327787:RNQ327787 RXK327787:RXM327787 SHG327787:SHI327787 SRC327787:SRE327787 TAY327787:TBA327787 TKU327787:TKW327787 TUQ327787:TUS327787 UEM327787:UEO327787 UOI327787:UOK327787 UYE327787:UYG327787 VIA327787:VIC327787 VRW327787:VRY327787 WBS327787:WBU327787 WLO327787:WLQ327787 WVK327787:WVM327787 C393323:E393323 IY393323:JA393323 SU393323:SW393323 ACQ393323:ACS393323 AMM393323:AMO393323 AWI393323:AWK393323 BGE393323:BGG393323 BQA393323:BQC393323 BZW393323:BZY393323 CJS393323:CJU393323 CTO393323:CTQ393323 DDK393323:DDM393323 DNG393323:DNI393323 DXC393323:DXE393323 EGY393323:EHA393323 EQU393323:EQW393323 FAQ393323:FAS393323 FKM393323:FKO393323 FUI393323:FUK393323 GEE393323:GEG393323 GOA393323:GOC393323 GXW393323:GXY393323 HHS393323:HHU393323 HRO393323:HRQ393323 IBK393323:IBM393323 ILG393323:ILI393323 IVC393323:IVE393323 JEY393323:JFA393323 JOU393323:JOW393323 JYQ393323:JYS393323 KIM393323:KIO393323 KSI393323:KSK393323 LCE393323:LCG393323 LMA393323:LMC393323 LVW393323:LVY393323 MFS393323:MFU393323 MPO393323:MPQ393323 MZK393323:MZM393323 NJG393323:NJI393323 NTC393323:NTE393323 OCY393323:ODA393323 OMU393323:OMW393323 OWQ393323:OWS393323 PGM393323:PGO393323 PQI393323:PQK393323 QAE393323:QAG393323 QKA393323:QKC393323 QTW393323:QTY393323 RDS393323:RDU393323 RNO393323:RNQ393323 RXK393323:RXM393323 SHG393323:SHI393323 SRC393323:SRE393323 TAY393323:TBA393323 TKU393323:TKW393323 TUQ393323:TUS393323 UEM393323:UEO393323 UOI393323:UOK393323 UYE393323:UYG393323 VIA393323:VIC393323 VRW393323:VRY393323 WBS393323:WBU393323 WLO393323:WLQ393323 WVK393323:WVM393323 C458859:E458859 IY458859:JA458859 SU458859:SW458859 ACQ458859:ACS458859 AMM458859:AMO458859 AWI458859:AWK458859 BGE458859:BGG458859 BQA458859:BQC458859 BZW458859:BZY458859 CJS458859:CJU458859 CTO458859:CTQ458859 DDK458859:DDM458859 DNG458859:DNI458859 DXC458859:DXE458859 EGY458859:EHA458859 EQU458859:EQW458859 FAQ458859:FAS458859 FKM458859:FKO458859 FUI458859:FUK458859 GEE458859:GEG458859 GOA458859:GOC458859 GXW458859:GXY458859 HHS458859:HHU458859 HRO458859:HRQ458859 IBK458859:IBM458859 ILG458859:ILI458859 IVC458859:IVE458859 JEY458859:JFA458859 JOU458859:JOW458859 JYQ458859:JYS458859 KIM458859:KIO458859 KSI458859:KSK458859 LCE458859:LCG458859 LMA458859:LMC458859 LVW458859:LVY458859 MFS458859:MFU458859 MPO458859:MPQ458859 MZK458859:MZM458859 NJG458859:NJI458859 NTC458859:NTE458859 OCY458859:ODA458859 OMU458859:OMW458859 OWQ458859:OWS458859 PGM458859:PGO458859 PQI458859:PQK458859 QAE458859:QAG458859 QKA458859:QKC458859 QTW458859:QTY458859 RDS458859:RDU458859 RNO458859:RNQ458859 RXK458859:RXM458859 SHG458859:SHI458859 SRC458859:SRE458859 TAY458859:TBA458859 TKU458859:TKW458859 TUQ458859:TUS458859 UEM458859:UEO458859 UOI458859:UOK458859 UYE458859:UYG458859 VIA458859:VIC458859 VRW458859:VRY458859 WBS458859:WBU458859 WLO458859:WLQ458859 WVK458859:WVM458859 C524395:E524395 IY524395:JA524395 SU524395:SW524395 ACQ524395:ACS524395 AMM524395:AMO524395 AWI524395:AWK524395 BGE524395:BGG524395 BQA524395:BQC524395 BZW524395:BZY524395 CJS524395:CJU524395 CTO524395:CTQ524395 DDK524395:DDM524395 DNG524395:DNI524395 DXC524395:DXE524395 EGY524395:EHA524395 EQU524395:EQW524395 FAQ524395:FAS524395 FKM524395:FKO524395 FUI524395:FUK524395 GEE524395:GEG524395 GOA524395:GOC524395 GXW524395:GXY524395 HHS524395:HHU524395 HRO524395:HRQ524395 IBK524395:IBM524395 ILG524395:ILI524395 IVC524395:IVE524395 JEY524395:JFA524395 JOU524395:JOW524395 JYQ524395:JYS524395 KIM524395:KIO524395 KSI524395:KSK524395 LCE524395:LCG524395 LMA524395:LMC524395 LVW524395:LVY524395 MFS524395:MFU524395 MPO524395:MPQ524395 MZK524395:MZM524395 NJG524395:NJI524395 NTC524395:NTE524395 OCY524395:ODA524395 OMU524395:OMW524395 OWQ524395:OWS524395 PGM524395:PGO524395 PQI524395:PQK524395 QAE524395:QAG524395 QKA524395:QKC524395 QTW524395:QTY524395 RDS524395:RDU524395 RNO524395:RNQ524395 RXK524395:RXM524395 SHG524395:SHI524395 SRC524395:SRE524395 TAY524395:TBA524395 TKU524395:TKW524395 TUQ524395:TUS524395 UEM524395:UEO524395 UOI524395:UOK524395 UYE524395:UYG524395 VIA524395:VIC524395 VRW524395:VRY524395 WBS524395:WBU524395 WLO524395:WLQ524395 WVK524395:WVM524395 C589931:E589931 IY589931:JA589931 SU589931:SW589931 ACQ589931:ACS589931 AMM589931:AMO589931 AWI589931:AWK589931 BGE589931:BGG589931 BQA589931:BQC589931 BZW589931:BZY589931 CJS589931:CJU589931 CTO589931:CTQ589931 DDK589931:DDM589931 DNG589931:DNI589931 DXC589931:DXE589931 EGY589931:EHA589931 EQU589931:EQW589931 FAQ589931:FAS589931 FKM589931:FKO589931 FUI589931:FUK589931 GEE589931:GEG589931 GOA589931:GOC589931 GXW589931:GXY589931 HHS589931:HHU589931 HRO589931:HRQ589931 IBK589931:IBM589931 ILG589931:ILI589931 IVC589931:IVE589931 JEY589931:JFA589931 JOU589931:JOW589931 JYQ589931:JYS589931 KIM589931:KIO589931 KSI589931:KSK589931 LCE589931:LCG589931 LMA589931:LMC589931 LVW589931:LVY589931 MFS589931:MFU589931 MPO589931:MPQ589931 MZK589931:MZM589931 NJG589931:NJI589931 NTC589931:NTE589931 OCY589931:ODA589931 OMU589931:OMW589931 OWQ589931:OWS589931 PGM589931:PGO589931 PQI589931:PQK589931 QAE589931:QAG589931 QKA589931:QKC589931 QTW589931:QTY589931 RDS589931:RDU589931 RNO589931:RNQ589931 RXK589931:RXM589931 SHG589931:SHI589931 SRC589931:SRE589931 TAY589931:TBA589931 TKU589931:TKW589931 TUQ589931:TUS589931 UEM589931:UEO589931 UOI589931:UOK589931 UYE589931:UYG589931 VIA589931:VIC589931 VRW589931:VRY589931 WBS589931:WBU589931 WLO589931:WLQ589931 WVK589931:WVM589931 C655467:E655467 IY655467:JA655467 SU655467:SW655467 ACQ655467:ACS655467 AMM655467:AMO655467 AWI655467:AWK655467 BGE655467:BGG655467 BQA655467:BQC655467 BZW655467:BZY655467 CJS655467:CJU655467 CTO655467:CTQ655467 DDK655467:DDM655467 DNG655467:DNI655467 DXC655467:DXE655467 EGY655467:EHA655467 EQU655467:EQW655467 FAQ655467:FAS655467 FKM655467:FKO655467 FUI655467:FUK655467 GEE655467:GEG655467 GOA655467:GOC655467 GXW655467:GXY655467 HHS655467:HHU655467 HRO655467:HRQ655467 IBK655467:IBM655467 ILG655467:ILI655467 IVC655467:IVE655467 JEY655467:JFA655467 JOU655467:JOW655467 JYQ655467:JYS655467 KIM655467:KIO655467 KSI655467:KSK655467 LCE655467:LCG655467 LMA655467:LMC655467 LVW655467:LVY655467 MFS655467:MFU655467 MPO655467:MPQ655467 MZK655467:MZM655467 NJG655467:NJI655467 NTC655467:NTE655467 OCY655467:ODA655467 OMU655467:OMW655467 OWQ655467:OWS655467 PGM655467:PGO655467 PQI655467:PQK655467 QAE655467:QAG655467 QKA655467:QKC655467 QTW655467:QTY655467 RDS655467:RDU655467 RNO655467:RNQ655467 RXK655467:RXM655467 SHG655467:SHI655467 SRC655467:SRE655467 TAY655467:TBA655467 TKU655467:TKW655467 TUQ655467:TUS655467 UEM655467:UEO655467 UOI655467:UOK655467 UYE655467:UYG655467 VIA655467:VIC655467 VRW655467:VRY655467 WBS655467:WBU655467 WLO655467:WLQ655467 WVK655467:WVM655467 C721003:E721003 IY721003:JA721003 SU721003:SW721003 ACQ721003:ACS721003 AMM721003:AMO721003 AWI721003:AWK721003 BGE721003:BGG721003 BQA721003:BQC721003 BZW721003:BZY721003 CJS721003:CJU721003 CTO721003:CTQ721003 DDK721003:DDM721003 DNG721003:DNI721003 DXC721003:DXE721003 EGY721003:EHA721003 EQU721003:EQW721003 FAQ721003:FAS721003 FKM721003:FKO721003 FUI721003:FUK721003 GEE721003:GEG721003 GOA721003:GOC721003 GXW721003:GXY721003 HHS721003:HHU721003 HRO721003:HRQ721003 IBK721003:IBM721003 ILG721003:ILI721003 IVC721003:IVE721003 JEY721003:JFA721003 JOU721003:JOW721003 JYQ721003:JYS721003 KIM721003:KIO721003 KSI721003:KSK721003 LCE721003:LCG721003 LMA721003:LMC721003 LVW721003:LVY721003 MFS721003:MFU721003 MPO721003:MPQ721003 MZK721003:MZM721003 NJG721003:NJI721003 NTC721003:NTE721003 OCY721003:ODA721003 OMU721003:OMW721003 OWQ721003:OWS721003 PGM721003:PGO721003 PQI721003:PQK721003 QAE721003:QAG721003 QKA721003:QKC721003 QTW721003:QTY721003 RDS721003:RDU721003 RNO721003:RNQ721003 RXK721003:RXM721003 SHG721003:SHI721003 SRC721003:SRE721003 TAY721003:TBA721003 TKU721003:TKW721003 TUQ721003:TUS721003 UEM721003:UEO721003 UOI721003:UOK721003 UYE721003:UYG721003 VIA721003:VIC721003 VRW721003:VRY721003 WBS721003:WBU721003 WLO721003:WLQ721003 WVK721003:WVM721003 C786539:E786539 IY786539:JA786539 SU786539:SW786539 ACQ786539:ACS786539 AMM786539:AMO786539 AWI786539:AWK786539 BGE786539:BGG786539 BQA786539:BQC786539 BZW786539:BZY786539 CJS786539:CJU786539 CTO786539:CTQ786539 DDK786539:DDM786539 DNG786539:DNI786539 DXC786539:DXE786539 EGY786539:EHA786539 EQU786539:EQW786539 FAQ786539:FAS786539 FKM786539:FKO786539 FUI786539:FUK786539 GEE786539:GEG786539 GOA786539:GOC786539 GXW786539:GXY786539 HHS786539:HHU786539 HRO786539:HRQ786539 IBK786539:IBM786539 ILG786539:ILI786539 IVC786539:IVE786539 JEY786539:JFA786539 JOU786539:JOW786539 JYQ786539:JYS786539 KIM786539:KIO786539 KSI786539:KSK786539 LCE786539:LCG786539 LMA786539:LMC786539 LVW786539:LVY786539 MFS786539:MFU786539 MPO786539:MPQ786539 MZK786539:MZM786539 NJG786539:NJI786539 NTC786539:NTE786539 OCY786539:ODA786539 OMU786539:OMW786539 OWQ786539:OWS786539 PGM786539:PGO786539 PQI786539:PQK786539 QAE786539:QAG786539 QKA786539:QKC786539 QTW786539:QTY786539 RDS786539:RDU786539 RNO786539:RNQ786539 RXK786539:RXM786539 SHG786539:SHI786539 SRC786539:SRE786539 TAY786539:TBA786539 TKU786539:TKW786539 TUQ786539:TUS786539 UEM786539:UEO786539 UOI786539:UOK786539 UYE786539:UYG786539 VIA786539:VIC786539 VRW786539:VRY786539 WBS786539:WBU786539 WLO786539:WLQ786539 WVK786539:WVM786539 C852075:E852075 IY852075:JA852075 SU852075:SW852075 ACQ852075:ACS852075 AMM852075:AMO852075 AWI852075:AWK852075 BGE852075:BGG852075 BQA852075:BQC852075 BZW852075:BZY852075 CJS852075:CJU852075 CTO852075:CTQ852075 DDK852075:DDM852075 DNG852075:DNI852075 DXC852075:DXE852075 EGY852075:EHA852075 EQU852075:EQW852075 FAQ852075:FAS852075 FKM852075:FKO852075 FUI852075:FUK852075 GEE852075:GEG852075 GOA852075:GOC852075 GXW852075:GXY852075 HHS852075:HHU852075 HRO852075:HRQ852075 IBK852075:IBM852075 ILG852075:ILI852075 IVC852075:IVE852075 JEY852075:JFA852075 JOU852075:JOW852075 JYQ852075:JYS852075 KIM852075:KIO852075 KSI852075:KSK852075 LCE852075:LCG852075 LMA852075:LMC852075 LVW852075:LVY852075 MFS852075:MFU852075 MPO852075:MPQ852075 MZK852075:MZM852075 NJG852075:NJI852075 NTC852075:NTE852075 OCY852075:ODA852075 OMU852075:OMW852075 OWQ852075:OWS852075 PGM852075:PGO852075 PQI852075:PQK852075 QAE852075:QAG852075 QKA852075:QKC852075 QTW852075:QTY852075 RDS852075:RDU852075 RNO852075:RNQ852075 RXK852075:RXM852075 SHG852075:SHI852075 SRC852075:SRE852075 TAY852075:TBA852075 TKU852075:TKW852075 TUQ852075:TUS852075 UEM852075:UEO852075 UOI852075:UOK852075 UYE852075:UYG852075 VIA852075:VIC852075 VRW852075:VRY852075 WBS852075:WBU852075 WLO852075:WLQ852075 WVK852075:WVM852075 C917611:E917611 IY917611:JA917611 SU917611:SW917611 ACQ917611:ACS917611 AMM917611:AMO917611 AWI917611:AWK917611 BGE917611:BGG917611 BQA917611:BQC917611 BZW917611:BZY917611 CJS917611:CJU917611 CTO917611:CTQ917611 DDK917611:DDM917611 DNG917611:DNI917611 DXC917611:DXE917611 EGY917611:EHA917611 EQU917611:EQW917611 FAQ917611:FAS917611 FKM917611:FKO917611 FUI917611:FUK917611 GEE917611:GEG917611 GOA917611:GOC917611 GXW917611:GXY917611 HHS917611:HHU917611 HRO917611:HRQ917611 IBK917611:IBM917611 ILG917611:ILI917611 IVC917611:IVE917611 JEY917611:JFA917611 JOU917611:JOW917611 JYQ917611:JYS917611 KIM917611:KIO917611 KSI917611:KSK917611 LCE917611:LCG917611 LMA917611:LMC917611 LVW917611:LVY917611 MFS917611:MFU917611 MPO917611:MPQ917611 MZK917611:MZM917611 NJG917611:NJI917611 NTC917611:NTE917611 OCY917611:ODA917611 OMU917611:OMW917611 OWQ917611:OWS917611 PGM917611:PGO917611 PQI917611:PQK917611 QAE917611:QAG917611 QKA917611:QKC917611 QTW917611:QTY917611 RDS917611:RDU917611 RNO917611:RNQ917611 RXK917611:RXM917611 SHG917611:SHI917611 SRC917611:SRE917611 TAY917611:TBA917611 TKU917611:TKW917611 TUQ917611:TUS917611 UEM917611:UEO917611 UOI917611:UOK917611 UYE917611:UYG917611 VIA917611:VIC917611 VRW917611:VRY917611 WBS917611:WBU917611 WLO917611:WLQ917611 WVK917611:WVM917611 C983147:E983147 IY983147:JA983147 SU983147:SW983147 ACQ983147:ACS983147 AMM983147:AMO983147 AWI983147:AWK983147 BGE983147:BGG983147 BQA983147:BQC983147 BZW983147:BZY983147 CJS983147:CJU983147 CTO983147:CTQ983147 DDK983147:DDM983147 DNG983147:DNI983147 DXC983147:DXE983147 EGY983147:EHA983147 EQU983147:EQW983147 FAQ983147:FAS983147 FKM983147:FKO983147 FUI983147:FUK983147 GEE983147:GEG983147 GOA983147:GOC983147 GXW983147:GXY983147 HHS983147:HHU983147 HRO983147:HRQ983147 IBK983147:IBM983147 ILG983147:ILI983147 IVC983147:IVE983147 JEY983147:JFA983147 JOU983147:JOW983147 JYQ983147:JYS983147 KIM983147:KIO983147 KSI983147:KSK983147 LCE983147:LCG983147 LMA983147:LMC983147 LVW983147:LVY983147 MFS983147:MFU983147 MPO983147:MPQ983147 MZK983147:MZM983147 NJG983147:NJI983147 NTC983147:NTE983147 OCY983147:ODA983147 OMU983147:OMW983147 OWQ983147:OWS983147 PGM983147:PGO983147 PQI983147:PQK983147 QAE983147:QAG983147 QKA983147:QKC983147 QTW983147:QTY983147 RDS983147:RDU983147 RNO983147:RNQ983147 RXK983147:RXM983147 SHG983147:SHI983147 SRC983147:SRE983147 TAY983147:TBA983147 TKU983147:TKW983147 TUQ983147:TUS983147 UEM983147:UEO983147 UOI983147:UOK983147 UYE983147:UYG983147 VIA983147:VIC983147 VRW983147:VRY983147 WBS983147:WBU983147 WLO983147:WLQ983147 WVK983147:WVM983147" xr:uid="{E99AA8E8-E51C-45E9-A704-4986A905CDC9}">
      <formula1>0</formula1>
      <formula2>1500</formula2>
    </dataValidation>
    <dataValidation type="date" allowBlank="1" showInputMessage="1" showErrorMessage="1" errorTitle="Errore di digitazione" error="Digitare una data non anteriore al 1 Gennaio dell'anno precedente alla di rilevazione (gg/mm/aaaa)" sqref="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xr:uid="{12412F16-9D67-4010-A531-C64C7E8EBA13}">
      <formula1>43101</formula1>
      <formula2>TODAY()</formula2>
    </dataValidation>
    <dataValidation type="list" operator="lessThan" allowBlank="1" showDropDown="1" showInputMessage="1" showErrorMessage="1" errorTitle="Errore di digitazione" error="Digitare 'S' o 'N' o lasciare in bianco"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xr:uid="{16870A98-9E0F-4934-A378-D8AE6331A3E4}">
      <formula1>"s,n,S,N"</formula1>
    </dataValidation>
    <dataValidation type="custom" operator="lessThan" allowBlank="1" showInputMessage="1" showErrorMessage="1" errorTitle="Errore di digitazione" error="Inserire solo valori percentuali con al massimo due cifre decimali e chiudere con il simbolo %." sqref="E99 JA99 SW99 ACS99 AMO99 AWK99 BGG99 BQC99 BZY99 CJU99 CTQ99 DDM99 DNI99 DXE99 EHA99 EQW99 FAS99 FKO99 FUK99 GEG99 GOC99 GXY99 HHU99 HRQ99 IBM99 ILI99 IVE99 JFA99 JOW99 JYS99 KIO99 KSK99 LCG99 LMC99 LVY99 MFU99 MPQ99 MZM99 NJI99 NTE99 ODA99 OMW99 OWS99 PGO99 PQK99 QAG99 QKC99 QTY99 RDU99 RNQ99 RXM99 SHI99 SRE99 TBA99 TKW99 TUS99 UEO99 UOK99 UYG99 VIC99 VRY99 WBU99 WLQ99 WVM99 E65635 JA65635 SW65635 ACS65635 AMO65635 AWK65635 BGG65635 BQC65635 BZY65635 CJU65635 CTQ65635 DDM65635 DNI65635 DXE65635 EHA65635 EQW65635 FAS65635 FKO65635 FUK65635 GEG65635 GOC65635 GXY65635 HHU65635 HRQ65635 IBM65635 ILI65635 IVE65635 JFA65635 JOW65635 JYS65635 KIO65635 KSK65635 LCG65635 LMC65635 LVY65635 MFU65635 MPQ65635 MZM65635 NJI65635 NTE65635 ODA65635 OMW65635 OWS65635 PGO65635 PQK65635 QAG65635 QKC65635 QTY65635 RDU65635 RNQ65635 RXM65635 SHI65635 SRE65635 TBA65635 TKW65635 TUS65635 UEO65635 UOK65635 UYG65635 VIC65635 VRY65635 WBU65635 WLQ65635 WVM65635 E131171 JA131171 SW131171 ACS131171 AMO131171 AWK131171 BGG131171 BQC131171 BZY131171 CJU131171 CTQ131171 DDM131171 DNI131171 DXE131171 EHA131171 EQW131171 FAS131171 FKO131171 FUK131171 GEG131171 GOC131171 GXY131171 HHU131171 HRQ131171 IBM131171 ILI131171 IVE131171 JFA131171 JOW131171 JYS131171 KIO131171 KSK131171 LCG131171 LMC131171 LVY131171 MFU131171 MPQ131171 MZM131171 NJI131171 NTE131171 ODA131171 OMW131171 OWS131171 PGO131171 PQK131171 QAG131171 QKC131171 QTY131171 RDU131171 RNQ131171 RXM131171 SHI131171 SRE131171 TBA131171 TKW131171 TUS131171 UEO131171 UOK131171 UYG131171 VIC131171 VRY131171 WBU131171 WLQ131171 WVM131171 E196707 JA196707 SW196707 ACS196707 AMO196707 AWK196707 BGG196707 BQC196707 BZY196707 CJU196707 CTQ196707 DDM196707 DNI196707 DXE196707 EHA196707 EQW196707 FAS196707 FKO196707 FUK196707 GEG196707 GOC196707 GXY196707 HHU196707 HRQ196707 IBM196707 ILI196707 IVE196707 JFA196707 JOW196707 JYS196707 KIO196707 KSK196707 LCG196707 LMC196707 LVY196707 MFU196707 MPQ196707 MZM196707 NJI196707 NTE196707 ODA196707 OMW196707 OWS196707 PGO196707 PQK196707 QAG196707 QKC196707 QTY196707 RDU196707 RNQ196707 RXM196707 SHI196707 SRE196707 TBA196707 TKW196707 TUS196707 UEO196707 UOK196707 UYG196707 VIC196707 VRY196707 WBU196707 WLQ196707 WVM196707 E262243 JA262243 SW262243 ACS262243 AMO262243 AWK262243 BGG262243 BQC262243 BZY262243 CJU262243 CTQ262243 DDM262243 DNI262243 DXE262243 EHA262243 EQW262243 FAS262243 FKO262243 FUK262243 GEG262243 GOC262243 GXY262243 HHU262243 HRQ262243 IBM262243 ILI262243 IVE262243 JFA262243 JOW262243 JYS262243 KIO262243 KSK262243 LCG262243 LMC262243 LVY262243 MFU262243 MPQ262243 MZM262243 NJI262243 NTE262243 ODA262243 OMW262243 OWS262243 PGO262243 PQK262243 QAG262243 QKC262243 QTY262243 RDU262243 RNQ262243 RXM262243 SHI262243 SRE262243 TBA262243 TKW262243 TUS262243 UEO262243 UOK262243 UYG262243 VIC262243 VRY262243 WBU262243 WLQ262243 WVM262243 E327779 JA327779 SW327779 ACS327779 AMO327779 AWK327779 BGG327779 BQC327779 BZY327779 CJU327779 CTQ327779 DDM327779 DNI327779 DXE327779 EHA327779 EQW327779 FAS327779 FKO327779 FUK327779 GEG327779 GOC327779 GXY327779 HHU327779 HRQ327779 IBM327779 ILI327779 IVE327779 JFA327779 JOW327779 JYS327779 KIO327779 KSK327779 LCG327779 LMC327779 LVY327779 MFU327779 MPQ327779 MZM327779 NJI327779 NTE327779 ODA327779 OMW327779 OWS327779 PGO327779 PQK327779 QAG327779 QKC327779 QTY327779 RDU327779 RNQ327779 RXM327779 SHI327779 SRE327779 TBA327779 TKW327779 TUS327779 UEO327779 UOK327779 UYG327779 VIC327779 VRY327779 WBU327779 WLQ327779 WVM327779 E393315 JA393315 SW393315 ACS393315 AMO393315 AWK393315 BGG393315 BQC393315 BZY393315 CJU393315 CTQ393315 DDM393315 DNI393315 DXE393315 EHA393315 EQW393315 FAS393315 FKO393315 FUK393315 GEG393315 GOC393315 GXY393315 HHU393315 HRQ393315 IBM393315 ILI393315 IVE393315 JFA393315 JOW393315 JYS393315 KIO393315 KSK393315 LCG393315 LMC393315 LVY393315 MFU393315 MPQ393315 MZM393315 NJI393315 NTE393315 ODA393315 OMW393315 OWS393315 PGO393315 PQK393315 QAG393315 QKC393315 QTY393315 RDU393315 RNQ393315 RXM393315 SHI393315 SRE393315 TBA393315 TKW393315 TUS393315 UEO393315 UOK393315 UYG393315 VIC393315 VRY393315 WBU393315 WLQ393315 WVM393315 E458851 JA458851 SW458851 ACS458851 AMO458851 AWK458851 BGG458851 BQC458851 BZY458851 CJU458851 CTQ458851 DDM458851 DNI458851 DXE458851 EHA458851 EQW458851 FAS458851 FKO458851 FUK458851 GEG458851 GOC458851 GXY458851 HHU458851 HRQ458851 IBM458851 ILI458851 IVE458851 JFA458851 JOW458851 JYS458851 KIO458851 KSK458851 LCG458851 LMC458851 LVY458851 MFU458851 MPQ458851 MZM458851 NJI458851 NTE458851 ODA458851 OMW458851 OWS458851 PGO458851 PQK458851 QAG458851 QKC458851 QTY458851 RDU458851 RNQ458851 RXM458851 SHI458851 SRE458851 TBA458851 TKW458851 TUS458851 UEO458851 UOK458851 UYG458851 VIC458851 VRY458851 WBU458851 WLQ458851 WVM458851 E524387 JA524387 SW524387 ACS524387 AMO524387 AWK524387 BGG524387 BQC524387 BZY524387 CJU524387 CTQ524387 DDM524387 DNI524387 DXE524387 EHA524387 EQW524387 FAS524387 FKO524387 FUK524387 GEG524387 GOC524387 GXY524387 HHU524387 HRQ524387 IBM524387 ILI524387 IVE524387 JFA524387 JOW524387 JYS524387 KIO524387 KSK524387 LCG524387 LMC524387 LVY524387 MFU524387 MPQ524387 MZM524387 NJI524387 NTE524387 ODA524387 OMW524387 OWS524387 PGO524387 PQK524387 QAG524387 QKC524387 QTY524387 RDU524387 RNQ524387 RXM524387 SHI524387 SRE524387 TBA524387 TKW524387 TUS524387 UEO524387 UOK524387 UYG524387 VIC524387 VRY524387 WBU524387 WLQ524387 WVM524387 E589923 JA589923 SW589923 ACS589923 AMO589923 AWK589923 BGG589923 BQC589923 BZY589923 CJU589923 CTQ589923 DDM589923 DNI589923 DXE589923 EHA589923 EQW589923 FAS589923 FKO589923 FUK589923 GEG589923 GOC589923 GXY589923 HHU589923 HRQ589923 IBM589923 ILI589923 IVE589923 JFA589923 JOW589923 JYS589923 KIO589923 KSK589923 LCG589923 LMC589923 LVY589923 MFU589923 MPQ589923 MZM589923 NJI589923 NTE589923 ODA589923 OMW589923 OWS589923 PGO589923 PQK589923 QAG589923 QKC589923 QTY589923 RDU589923 RNQ589923 RXM589923 SHI589923 SRE589923 TBA589923 TKW589923 TUS589923 UEO589923 UOK589923 UYG589923 VIC589923 VRY589923 WBU589923 WLQ589923 WVM589923 E655459 JA655459 SW655459 ACS655459 AMO655459 AWK655459 BGG655459 BQC655459 BZY655459 CJU655459 CTQ655459 DDM655459 DNI655459 DXE655459 EHA655459 EQW655459 FAS655459 FKO655459 FUK655459 GEG655459 GOC655459 GXY655459 HHU655459 HRQ655459 IBM655459 ILI655459 IVE655459 JFA655459 JOW655459 JYS655459 KIO655459 KSK655459 LCG655459 LMC655459 LVY655459 MFU655459 MPQ655459 MZM655459 NJI655459 NTE655459 ODA655459 OMW655459 OWS655459 PGO655459 PQK655459 QAG655459 QKC655459 QTY655459 RDU655459 RNQ655459 RXM655459 SHI655459 SRE655459 TBA655459 TKW655459 TUS655459 UEO655459 UOK655459 UYG655459 VIC655459 VRY655459 WBU655459 WLQ655459 WVM655459 E720995 JA720995 SW720995 ACS720995 AMO720995 AWK720995 BGG720995 BQC720995 BZY720995 CJU720995 CTQ720995 DDM720995 DNI720995 DXE720995 EHA720995 EQW720995 FAS720995 FKO720995 FUK720995 GEG720995 GOC720995 GXY720995 HHU720995 HRQ720995 IBM720995 ILI720995 IVE720995 JFA720995 JOW720995 JYS720995 KIO720995 KSK720995 LCG720995 LMC720995 LVY720995 MFU720995 MPQ720995 MZM720995 NJI720995 NTE720995 ODA720995 OMW720995 OWS720995 PGO720995 PQK720995 QAG720995 QKC720995 QTY720995 RDU720995 RNQ720995 RXM720995 SHI720995 SRE720995 TBA720995 TKW720995 TUS720995 UEO720995 UOK720995 UYG720995 VIC720995 VRY720995 WBU720995 WLQ720995 WVM720995 E786531 JA786531 SW786531 ACS786531 AMO786531 AWK786531 BGG786531 BQC786531 BZY786531 CJU786531 CTQ786531 DDM786531 DNI786531 DXE786531 EHA786531 EQW786531 FAS786531 FKO786531 FUK786531 GEG786531 GOC786531 GXY786531 HHU786531 HRQ786531 IBM786531 ILI786531 IVE786531 JFA786531 JOW786531 JYS786531 KIO786531 KSK786531 LCG786531 LMC786531 LVY786531 MFU786531 MPQ786531 MZM786531 NJI786531 NTE786531 ODA786531 OMW786531 OWS786531 PGO786531 PQK786531 QAG786531 QKC786531 QTY786531 RDU786531 RNQ786531 RXM786531 SHI786531 SRE786531 TBA786531 TKW786531 TUS786531 UEO786531 UOK786531 UYG786531 VIC786531 VRY786531 WBU786531 WLQ786531 WVM786531 E852067 JA852067 SW852067 ACS852067 AMO852067 AWK852067 BGG852067 BQC852067 BZY852067 CJU852067 CTQ852067 DDM852067 DNI852067 DXE852067 EHA852067 EQW852067 FAS852067 FKO852067 FUK852067 GEG852067 GOC852067 GXY852067 HHU852067 HRQ852067 IBM852067 ILI852067 IVE852067 JFA852067 JOW852067 JYS852067 KIO852067 KSK852067 LCG852067 LMC852067 LVY852067 MFU852067 MPQ852067 MZM852067 NJI852067 NTE852067 ODA852067 OMW852067 OWS852067 PGO852067 PQK852067 QAG852067 QKC852067 QTY852067 RDU852067 RNQ852067 RXM852067 SHI852067 SRE852067 TBA852067 TKW852067 TUS852067 UEO852067 UOK852067 UYG852067 VIC852067 VRY852067 WBU852067 WLQ852067 WVM852067 E917603 JA917603 SW917603 ACS917603 AMO917603 AWK917603 BGG917603 BQC917603 BZY917603 CJU917603 CTQ917603 DDM917603 DNI917603 DXE917603 EHA917603 EQW917603 FAS917603 FKO917603 FUK917603 GEG917603 GOC917603 GXY917603 HHU917603 HRQ917603 IBM917603 ILI917603 IVE917603 JFA917603 JOW917603 JYS917603 KIO917603 KSK917603 LCG917603 LMC917603 LVY917603 MFU917603 MPQ917603 MZM917603 NJI917603 NTE917603 ODA917603 OMW917603 OWS917603 PGO917603 PQK917603 QAG917603 QKC917603 QTY917603 RDU917603 RNQ917603 RXM917603 SHI917603 SRE917603 TBA917603 TKW917603 TUS917603 UEO917603 UOK917603 UYG917603 VIC917603 VRY917603 WBU917603 WLQ917603 WVM917603 E983139 JA983139 SW983139 ACS983139 AMO983139 AWK983139 BGG983139 BQC983139 BZY983139 CJU983139 CTQ983139 DDM983139 DNI983139 DXE983139 EHA983139 EQW983139 FAS983139 FKO983139 FUK983139 GEG983139 GOC983139 GXY983139 HHU983139 HRQ983139 IBM983139 ILI983139 IVE983139 JFA983139 JOW983139 JYS983139 KIO983139 KSK983139 LCG983139 LMC983139 LVY983139 MFU983139 MPQ983139 MZM983139 NJI983139 NTE983139 ODA983139 OMW983139 OWS983139 PGO983139 PQK983139 QAG983139 QKC983139 QTY983139 RDU983139 RNQ983139 RXM983139 SHI983139 SRE983139 TBA983139 TKW983139 TUS983139 UEO983139 UOK983139 UYG983139 VIC983139 VRY983139 WBU983139 WLQ983139 WVM983139 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xr:uid="{30AC622E-1AFC-417C-8559-C1993405237B}">
      <formula1>OR(E91=0,E91-INT(E91*10000)/10000=0)</formula1>
    </dataValidation>
  </dataValidations>
  <pageMargins left="0.11811023622047245" right="0.11811023622047245" top="0" bottom="0" header="0.31496062992125984" footer="0.31496062992125984"/>
  <pageSetup paperSize="9" scale="54" orientation="portrait" r:id="rId1"/>
  <rowBreaks count="1" manualBreakCount="1">
    <brk id="52" max="4" man="1"/>
  </rowBreaks>
  <colBreaks count="1" manualBreakCount="1">
    <brk id="5" max="1048575" man="1"/>
  </colBreaks>
  <extLst>
    <ext xmlns:x14="http://schemas.microsoft.com/office/spreadsheetml/2009/9/main" uri="{CCE6A557-97BC-4b89-ADB6-D9C93CAAB3DF}">
      <x14:dataValidations xmlns:xm="http://schemas.microsoft.com/office/excel/2006/main" count="1">
        <x14:dataValidation type="whole" operator="lessThan" allowBlank="1" showInputMessage="1" showErrorMessage="1" errorTitle="Errore di digitazione" error="Inserire solo numeri interi o lasciare vuoto." xr:uid="{93979872-FAB5-44D3-9212-E73BAD0412E8}">
          <x14:formula1>
            <xm:f>100000000000000</xm:f>
          </x14:formula1>
          <xm:sqref>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E49 JA49 SW49 ACS49 AMO49 AWK49 BGG49 BQC49 BZY49 CJU49 CTQ49 DDM49 DNI49 DXE49 EHA49 EQW49 FAS49 FKO49 FUK49 GEG49 GOC49 GXY49 HHU49 HRQ49 IBM49 ILI49 IVE49 JFA49 JOW49 JYS49 KIO49 KSK49 LCG49 LMC49 LVY49 MFU49 MPQ49 MZM49 NJI49 NTE49 ODA49 OMW49 OWS49 PGO49 PQK49 QAG49 QKC49 QTY49 RDU49 RNQ49 RXM49 SHI49 SRE49 TBA49 TKW49 TUS49 UEO49 UOK49 UYG49 VIC49 VRY49 WBU49 WLQ49 WVM49 E65585 JA65585 SW65585 ACS65585 AMO65585 AWK65585 BGG65585 BQC65585 BZY65585 CJU65585 CTQ65585 DDM65585 DNI65585 DXE65585 EHA65585 EQW65585 FAS65585 FKO65585 FUK65585 GEG65585 GOC65585 GXY65585 HHU65585 HRQ65585 IBM65585 ILI65585 IVE65585 JFA65585 JOW65585 JYS65585 KIO65585 KSK65585 LCG65585 LMC65585 LVY65585 MFU65585 MPQ65585 MZM65585 NJI65585 NTE65585 ODA65585 OMW65585 OWS65585 PGO65585 PQK65585 QAG65585 QKC65585 QTY65585 RDU65585 RNQ65585 RXM65585 SHI65585 SRE65585 TBA65585 TKW65585 TUS65585 UEO65585 UOK65585 UYG65585 VIC65585 VRY65585 WBU65585 WLQ65585 WVM65585 E131121 JA131121 SW131121 ACS131121 AMO131121 AWK131121 BGG131121 BQC131121 BZY131121 CJU131121 CTQ131121 DDM131121 DNI131121 DXE131121 EHA131121 EQW131121 FAS131121 FKO131121 FUK131121 GEG131121 GOC131121 GXY131121 HHU131121 HRQ131121 IBM131121 ILI131121 IVE131121 JFA131121 JOW131121 JYS131121 KIO131121 KSK131121 LCG131121 LMC131121 LVY131121 MFU131121 MPQ131121 MZM131121 NJI131121 NTE131121 ODA131121 OMW131121 OWS131121 PGO131121 PQK131121 QAG131121 QKC131121 QTY131121 RDU131121 RNQ131121 RXM131121 SHI131121 SRE131121 TBA131121 TKW131121 TUS131121 UEO131121 UOK131121 UYG131121 VIC131121 VRY131121 WBU131121 WLQ131121 WVM131121 E196657 JA196657 SW196657 ACS196657 AMO196657 AWK196657 BGG196657 BQC196657 BZY196657 CJU196657 CTQ196657 DDM196657 DNI196657 DXE196657 EHA196657 EQW196657 FAS196657 FKO196657 FUK196657 GEG196657 GOC196657 GXY196657 HHU196657 HRQ196657 IBM196657 ILI196657 IVE196657 JFA196657 JOW196657 JYS196657 KIO196657 KSK196657 LCG196657 LMC196657 LVY196657 MFU196657 MPQ196657 MZM196657 NJI196657 NTE196657 ODA196657 OMW196657 OWS196657 PGO196657 PQK196657 QAG196657 QKC196657 QTY196657 RDU196657 RNQ196657 RXM196657 SHI196657 SRE196657 TBA196657 TKW196657 TUS196657 UEO196657 UOK196657 UYG196657 VIC196657 VRY196657 WBU196657 WLQ196657 WVM196657 E262193 JA262193 SW262193 ACS262193 AMO262193 AWK262193 BGG262193 BQC262193 BZY262193 CJU262193 CTQ262193 DDM262193 DNI262193 DXE262193 EHA262193 EQW262193 FAS262193 FKO262193 FUK262193 GEG262193 GOC262193 GXY262193 HHU262193 HRQ262193 IBM262193 ILI262193 IVE262193 JFA262193 JOW262193 JYS262193 KIO262193 KSK262193 LCG262193 LMC262193 LVY262193 MFU262193 MPQ262193 MZM262193 NJI262193 NTE262193 ODA262193 OMW262193 OWS262193 PGO262193 PQK262193 QAG262193 QKC262193 QTY262193 RDU262193 RNQ262193 RXM262193 SHI262193 SRE262193 TBA262193 TKW262193 TUS262193 UEO262193 UOK262193 UYG262193 VIC262193 VRY262193 WBU262193 WLQ262193 WVM262193 E327729 JA327729 SW327729 ACS327729 AMO327729 AWK327729 BGG327729 BQC327729 BZY327729 CJU327729 CTQ327729 DDM327729 DNI327729 DXE327729 EHA327729 EQW327729 FAS327729 FKO327729 FUK327729 GEG327729 GOC327729 GXY327729 HHU327729 HRQ327729 IBM327729 ILI327729 IVE327729 JFA327729 JOW327729 JYS327729 KIO327729 KSK327729 LCG327729 LMC327729 LVY327729 MFU327729 MPQ327729 MZM327729 NJI327729 NTE327729 ODA327729 OMW327729 OWS327729 PGO327729 PQK327729 QAG327729 QKC327729 QTY327729 RDU327729 RNQ327729 RXM327729 SHI327729 SRE327729 TBA327729 TKW327729 TUS327729 UEO327729 UOK327729 UYG327729 VIC327729 VRY327729 WBU327729 WLQ327729 WVM327729 E393265 JA393265 SW393265 ACS393265 AMO393265 AWK393265 BGG393265 BQC393265 BZY393265 CJU393265 CTQ393265 DDM393265 DNI393265 DXE393265 EHA393265 EQW393265 FAS393265 FKO393265 FUK393265 GEG393265 GOC393265 GXY393265 HHU393265 HRQ393265 IBM393265 ILI393265 IVE393265 JFA393265 JOW393265 JYS393265 KIO393265 KSK393265 LCG393265 LMC393265 LVY393265 MFU393265 MPQ393265 MZM393265 NJI393265 NTE393265 ODA393265 OMW393265 OWS393265 PGO393265 PQK393265 QAG393265 QKC393265 QTY393265 RDU393265 RNQ393265 RXM393265 SHI393265 SRE393265 TBA393265 TKW393265 TUS393265 UEO393265 UOK393265 UYG393265 VIC393265 VRY393265 WBU393265 WLQ393265 WVM393265 E458801 JA458801 SW458801 ACS458801 AMO458801 AWK458801 BGG458801 BQC458801 BZY458801 CJU458801 CTQ458801 DDM458801 DNI458801 DXE458801 EHA458801 EQW458801 FAS458801 FKO458801 FUK458801 GEG458801 GOC458801 GXY458801 HHU458801 HRQ458801 IBM458801 ILI458801 IVE458801 JFA458801 JOW458801 JYS458801 KIO458801 KSK458801 LCG458801 LMC458801 LVY458801 MFU458801 MPQ458801 MZM458801 NJI458801 NTE458801 ODA458801 OMW458801 OWS458801 PGO458801 PQK458801 QAG458801 QKC458801 QTY458801 RDU458801 RNQ458801 RXM458801 SHI458801 SRE458801 TBA458801 TKW458801 TUS458801 UEO458801 UOK458801 UYG458801 VIC458801 VRY458801 WBU458801 WLQ458801 WVM458801 E524337 JA524337 SW524337 ACS524337 AMO524337 AWK524337 BGG524337 BQC524337 BZY524337 CJU524337 CTQ524337 DDM524337 DNI524337 DXE524337 EHA524337 EQW524337 FAS524337 FKO524337 FUK524337 GEG524337 GOC524337 GXY524337 HHU524337 HRQ524337 IBM524337 ILI524337 IVE524337 JFA524337 JOW524337 JYS524337 KIO524337 KSK524337 LCG524337 LMC524337 LVY524337 MFU524337 MPQ524337 MZM524337 NJI524337 NTE524337 ODA524337 OMW524337 OWS524337 PGO524337 PQK524337 QAG524337 QKC524337 QTY524337 RDU524337 RNQ524337 RXM524337 SHI524337 SRE524337 TBA524337 TKW524337 TUS524337 UEO524337 UOK524337 UYG524337 VIC524337 VRY524337 WBU524337 WLQ524337 WVM524337 E589873 JA589873 SW589873 ACS589873 AMO589873 AWK589873 BGG589873 BQC589873 BZY589873 CJU589873 CTQ589873 DDM589873 DNI589873 DXE589873 EHA589873 EQW589873 FAS589873 FKO589873 FUK589873 GEG589873 GOC589873 GXY589873 HHU589873 HRQ589873 IBM589873 ILI589873 IVE589873 JFA589873 JOW589873 JYS589873 KIO589873 KSK589873 LCG589873 LMC589873 LVY589873 MFU589873 MPQ589873 MZM589873 NJI589873 NTE589873 ODA589873 OMW589873 OWS589873 PGO589873 PQK589873 QAG589873 QKC589873 QTY589873 RDU589873 RNQ589873 RXM589873 SHI589873 SRE589873 TBA589873 TKW589873 TUS589873 UEO589873 UOK589873 UYG589873 VIC589873 VRY589873 WBU589873 WLQ589873 WVM589873 E655409 JA655409 SW655409 ACS655409 AMO655409 AWK655409 BGG655409 BQC655409 BZY655409 CJU655409 CTQ655409 DDM655409 DNI655409 DXE655409 EHA655409 EQW655409 FAS655409 FKO655409 FUK655409 GEG655409 GOC655409 GXY655409 HHU655409 HRQ655409 IBM655409 ILI655409 IVE655409 JFA655409 JOW655409 JYS655409 KIO655409 KSK655409 LCG655409 LMC655409 LVY655409 MFU655409 MPQ655409 MZM655409 NJI655409 NTE655409 ODA655409 OMW655409 OWS655409 PGO655409 PQK655409 QAG655409 QKC655409 QTY655409 RDU655409 RNQ655409 RXM655409 SHI655409 SRE655409 TBA655409 TKW655409 TUS655409 UEO655409 UOK655409 UYG655409 VIC655409 VRY655409 WBU655409 WLQ655409 WVM655409 E720945 JA720945 SW720945 ACS720945 AMO720945 AWK720945 BGG720945 BQC720945 BZY720945 CJU720945 CTQ720945 DDM720945 DNI720945 DXE720945 EHA720945 EQW720945 FAS720945 FKO720945 FUK720945 GEG720945 GOC720945 GXY720945 HHU720945 HRQ720945 IBM720945 ILI720945 IVE720945 JFA720945 JOW720945 JYS720945 KIO720945 KSK720945 LCG720945 LMC720945 LVY720945 MFU720945 MPQ720945 MZM720945 NJI720945 NTE720945 ODA720945 OMW720945 OWS720945 PGO720945 PQK720945 QAG720945 QKC720945 QTY720945 RDU720945 RNQ720945 RXM720945 SHI720945 SRE720945 TBA720945 TKW720945 TUS720945 UEO720945 UOK720945 UYG720945 VIC720945 VRY720945 WBU720945 WLQ720945 WVM720945 E786481 JA786481 SW786481 ACS786481 AMO786481 AWK786481 BGG786481 BQC786481 BZY786481 CJU786481 CTQ786481 DDM786481 DNI786481 DXE786481 EHA786481 EQW786481 FAS786481 FKO786481 FUK786481 GEG786481 GOC786481 GXY786481 HHU786481 HRQ786481 IBM786481 ILI786481 IVE786481 JFA786481 JOW786481 JYS786481 KIO786481 KSK786481 LCG786481 LMC786481 LVY786481 MFU786481 MPQ786481 MZM786481 NJI786481 NTE786481 ODA786481 OMW786481 OWS786481 PGO786481 PQK786481 QAG786481 QKC786481 QTY786481 RDU786481 RNQ786481 RXM786481 SHI786481 SRE786481 TBA786481 TKW786481 TUS786481 UEO786481 UOK786481 UYG786481 VIC786481 VRY786481 WBU786481 WLQ786481 WVM786481 E852017 JA852017 SW852017 ACS852017 AMO852017 AWK852017 BGG852017 BQC852017 BZY852017 CJU852017 CTQ852017 DDM852017 DNI852017 DXE852017 EHA852017 EQW852017 FAS852017 FKO852017 FUK852017 GEG852017 GOC852017 GXY852017 HHU852017 HRQ852017 IBM852017 ILI852017 IVE852017 JFA852017 JOW852017 JYS852017 KIO852017 KSK852017 LCG852017 LMC852017 LVY852017 MFU852017 MPQ852017 MZM852017 NJI852017 NTE852017 ODA852017 OMW852017 OWS852017 PGO852017 PQK852017 QAG852017 QKC852017 QTY852017 RDU852017 RNQ852017 RXM852017 SHI852017 SRE852017 TBA852017 TKW852017 TUS852017 UEO852017 UOK852017 UYG852017 VIC852017 VRY852017 WBU852017 WLQ852017 WVM852017 E917553 JA917553 SW917553 ACS917553 AMO917553 AWK917553 BGG917553 BQC917553 BZY917553 CJU917553 CTQ917553 DDM917553 DNI917553 DXE917553 EHA917553 EQW917553 FAS917553 FKO917553 FUK917553 GEG917553 GOC917553 GXY917553 HHU917553 HRQ917553 IBM917553 ILI917553 IVE917553 JFA917553 JOW917553 JYS917553 KIO917553 KSK917553 LCG917553 LMC917553 LVY917553 MFU917553 MPQ917553 MZM917553 NJI917553 NTE917553 ODA917553 OMW917553 OWS917553 PGO917553 PQK917553 QAG917553 QKC917553 QTY917553 RDU917553 RNQ917553 RXM917553 SHI917553 SRE917553 TBA917553 TKW917553 TUS917553 UEO917553 UOK917553 UYG917553 VIC917553 VRY917553 WBU917553 WLQ917553 WVM917553 E983089 JA983089 SW983089 ACS983089 AMO983089 AWK983089 BGG983089 BQC983089 BZY983089 CJU983089 CTQ983089 DDM983089 DNI983089 DXE983089 EHA983089 EQW983089 FAS983089 FKO983089 FUK983089 GEG983089 GOC983089 GXY983089 HHU983089 HRQ983089 IBM983089 ILI983089 IVE983089 JFA983089 JOW983089 JYS983089 KIO983089 KSK983089 LCG983089 LMC983089 LVY983089 MFU983089 MPQ983089 MZM983089 NJI983089 NTE983089 ODA983089 OMW983089 OWS983089 PGO983089 PQK983089 QAG983089 QKC983089 QTY983089 RDU983089 RNQ983089 RXM983089 SHI983089 SRE983089 TBA983089 TKW983089 TUS983089 UEO983089 UOK983089 UYG983089 VIC983089 VRY983089 WBU983089 WLQ983089 WVM983089 E51 JA51 SW51 ACS51 AMO51 AWK51 BGG51 BQC51 BZY51 CJU51 CTQ51 DDM51 DNI51 DXE51 EHA51 EQW51 FAS51 FKO51 FUK51 GEG51 GOC51 GXY51 HHU51 HRQ51 IBM51 ILI51 IVE51 JFA51 JOW51 JYS51 KIO51 KSK51 LCG51 LMC51 LVY51 MFU51 MPQ51 MZM51 NJI51 NTE51 ODA51 OMW51 OWS51 PGO51 PQK51 QAG51 QKC51 QTY51 RDU51 RNQ51 RXM51 SHI51 SRE51 TBA51 TKW51 TUS51 UEO51 UOK51 UYG51 VIC51 VRY51 WBU51 WLQ51 WVM51 E65587 JA65587 SW65587 ACS65587 AMO65587 AWK65587 BGG65587 BQC65587 BZY65587 CJU65587 CTQ65587 DDM65587 DNI65587 DXE65587 EHA65587 EQW65587 FAS65587 FKO65587 FUK65587 GEG65587 GOC65587 GXY65587 HHU65587 HRQ65587 IBM65587 ILI65587 IVE65587 JFA65587 JOW65587 JYS65587 KIO65587 KSK65587 LCG65587 LMC65587 LVY65587 MFU65587 MPQ65587 MZM65587 NJI65587 NTE65587 ODA65587 OMW65587 OWS65587 PGO65587 PQK65587 QAG65587 QKC65587 QTY65587 RDU65587 RNQ65587 RXM65587 SHI65587 SRE65587 TBA65587 TKW65587 TUS65587 UEO65587 UOK65587 UYG65587 VIC65587 VRY65587 WBU65587 WLQ65587 WVM65587 E131123 JA131123 SW131123 ACS131123 AMO131123 AWK131123 BGG131123 BQC131123 BZY131123 CJU131123 CTQ131123 DDM131123 DNI131123 DXE131123 EHA131123 EQW131123 FAS131123 FKO131123 FUK131123 GEG131123 GOC131123 GXY131123 HHU131123 HRQ131123 IBM131123 ILI131123 IVE131123 JFA131123 JOW131123 JYS131123 KIO131123 KSK131123 LCG131123 LMC131123 LVY131123 MFU131123 MPQ131123 MZM131123 NJI131123 NTE131123 ODA131123 OMW131123 OWS131123 PGO131123 PQK131123 QAG131123 QKC131123 QTY131123 RDU131123 RNQ131123 RXM131123 SHI131123 SRE131123 TBA131123 TKW131123 TUS131123 UEO131123 UOK131123 UYG131123 VIC131123 VRY131123 WBU131123 WLQ131123 WVM131123 E196659 JA196659 SW196659 ACS196659 AMO196659 AWK196659 BGG196659 BQC196659 BZY196659 CJU196659 CTQ196659 DDM196659 DNI196659 DXE196659 EHA196659 EQW196659 FAS196659 FKO196659 FUK196659 GEG196659 GOC196659 GXY196659 HHU196659 HRQ196659 IBM196659 ILI196659 IVE196659 JFA196659 JOW196659 JYS196659 KIO196659 KSK196659 LCG196659 LMC196659 LVY196659 MFU196659 MPQ196659 MZM196659 NJI196659 NTE196659 ODA196659 OMW196659 OWS196659 PGO196659 PQK196659 QAG196659 QKC196659 QTY196659 RDU196659 RNQ196659 RXM196659 SHI196659 SRE196659 TBA196659 TKW196659 TUS196659 UEO196659 UOK196659 UYG196659 VIC196659 VRY196659 WBU196659 WLQ196659 WVM196659 E262195 JA262195 SW262195 ACS262195 AMO262195 AWK262195 BGG262195 BQC262195 BZY262195 CJU262195 CTQ262195 DDM262195 DNI262195 DXE262195 EHA262195 EQW262195 FAS262195 FKO262195 FUK262195 GEG262195 GOC262195 GXY262195 HHU262195 HRQ262195 IBM262195 ILI262195 IVE262195 JFA262195 JOW262195 JYS262195 KIO262195 KSK262195 LCG262195 LMC262195 LVY262195 MFU262195 MPQ262195 MZM262195 NJI262195 NTE262195 ODA262195 OMW262195 OWS262195 PGO262195 PQK262195 QAG262195 QKC262195 QTY262195 RDU262195 RNQ262195 RXM262195 SHI262195 SRE262195 TBA262195 TKW262195 TUS262195 UEO262195 UOK262195 UYG262195 VIC262195 VRY262195 WBU262195 WLQ262195 WVM262195 E327731 JA327731 SW327731 ACS327731 AMO327731 AWK327731 BGG327731 BQC327731 BZY327731 CJU327731 CTQ327731 DDM327731 DNI327731 DXE327731 EHA327731 EQW327731 FAS327731 FKO327731 FUK327731 GEG327731 GOC327731 GXY327731 HHU327731 HRQ327731 IBM327731 ILI327731 IVE327731 JFA327731 JOW327731 JYS327731 KIO327731 KSK327731 LCG327731 LMC327731 LVY327731 MFU327731 MPQ327731 MZM327731 NJI327731 NTE327731 ODA327731 OMW327731 OWS327731 PGO327731 PQK327731 QAG327731 QKC327731 QTY327731 RDU327731 RNQ327731 RXM327731 SHI327731 SRE327731 TBA327731 TKW327731 TUS327731 UEO327731 UOK327731 UYG327731 VIC327731 VRY327731 WBU327731 WLQ327731 WVM327731 E393267 JA393267 SW393267 ACS393267 AMO393267 AWK393267 BGG393267 BQC393267 BZY393267 CJU393267 CTQ393267 DDM393267 DNI393267 DXE393267 EHA393267 EQW393267 FAS393267 FKO393267 FUK393267 GEG393267 GOC393267 GXY393267 HHU393267 HRQ393267 IBM393267 ILI393267 IVE393267 JFA393267 JOW393267 JYS393267 KIO393267 KSK393267 LCG393267 LMC393267 LVY393267 MFU393267 MPQ393267 MZM393267 NJI393267 NTE393267 ODA393267 OMW393267 OWS393267 PGO393267 PQK393267 QAG393267 QKC393267 QTY393267 RDU393267 RNQ393267 RXM393267 SHI393267 SRE393267 TBA393267 TKW393267 TUS393267 UEO393267 UOK393267 UYG393267 VIC393267 VRY393267 WBU393267 WLQ393267 WVM393267 E458803 JA458803 SW458803 ACS458803 AMO458803 AWK458803 BGG458803 BQC458803 BZY458803 CJU458803 CTQ458803 DDM458803 DNI458803 DXE458803 EHA458803 EQW458803 FAS458803 FKO458803 FUK458803 GEG458803 GOC458803 GXY458803 HHU458803 HRQ458803 IBM458803 ILI458803 IVE458803 JFA458803 JOW458803 JYS458803 KIO458803 KSK458803 LCG458803 LMC458803 LVY458803 MFU458803 MPQ458803 MZM458803 NJI458803 NTE458803 ODA458803 OMW458803 OWS458803 PGO458803 PQK458803 QAG458803 QKC458803 QTY458803 RDU458803 RNQ458803 RXM458803 SHI458803 SRE458803 TBA458803 TKW458803 TUS458803 UEO458803 UOK458803 UYG458803 VIC458803 VRY458803 WBU458803 WLQ458803 WVM458803 E524339 JA524339 SW524339 ACS524339 AMO524339 AWK524339 BGG524339 BQC524339 BZY524339 CJU524339 CTQ524339 DDM524339 DNI524339 DXE524339 EHA524339 EQW524339 FAS524339 FKO524339 FUK524339 GEG524339 GOC524339 GXY524339 HHU524339 HRQ524339 IBM524339 ILI524339 IVE524339 JFA524339 JOW524339 JYS524339 KIO524339 KSK524339 LCG524339 LMC524339 LVY524339 MFU524339 MPQ524339 MZM524339 NJI524339 NTE524339 ODA524339 OMW524339 OWS524339 PGO524339 PQK524339 QAG524339 QKC524339 QTY524339 RDU524339 RNQ524339 RXM524339 SHI524339 SRE524339 TBA524339 TKW524339 TUS524339 UEO524339 UOK524339 UYG524339 VIC524339 VRY524339 WBU524339 WLQ524339 WVM524339 E589875 JA589875 SW589875 ACS589875 AMO589875 AWK589875 BGG589875 BQC589875 BZY589875 CJU589875 CTQ589875 DDM589875 DNI589875 DXE589875 EHA589875 EQW589875 FAS589875 FKO589875 FUK589875 GEG589875 GOC589875 GXY589875 HHU589875 HRQ589875 IBM589875 ILI589875 IVE589875 JFA589875 JOW589875 JYS589875 KIO589875 KSK589875 LCG589875 LMC589875 LVY589875 MFU589875 MPQ589875 MZM589875 NJI589875 NTE589875 ODA589875 OMW589875 OWS589875 PGO589875 PQK589875 QAG589875 QKC589875 QTY589875 RDU589875 RNQ589875 RXM589875 SHI589875 SRE589875 TBA589875 TKW589875 TUS589875 UEO589875 UOK589875 UYG589875 VIC589875 VRY589875 WBU589875 WLQ589875 WVM589875 E655411 JA655411 SW655411 ACS655411 AMO655411 AWK655411 BGG655411 BQC655411 BZY655411 CJU655411 CTQ655411 DDM655411 DNI655411 DXE655411 EHA655411 EQW655411 FAS655411 FKO655411 FUK655411 GEG655411 GOC655411 GXY655411 HHU655411 HRQ655411 IBM655411 ILI655411 IVE655411 JFA655411 JOW655411 JYS655411 KIO655411 KSK655411 LCG655411 LMC655411 LVY655411 MFU655411 MPQ655411 MZM655411 NJI655411 NTE655411 ODA655411 OMW655411 OWS655411 PGO655411 PQK655411 QAG655411 QKC655411 QTY655411 RDU655411 RNQ655411 RXM655411 SHI655411 SRE655411 TBA655411 TKW655411 TUS655411 UEO655411 UOK655411 UYG655411 VIC655411 VRY655411 WBU655411 WLQ655411 WVM655411 E720947 JA720947 SW720947 ACS720947 AMO720947 AWK720947 BGG720947 BQC720947 BZY720947 CJU720947 CTQ720947 DDM720947 DNI720947 DXE720947 EHA720947 EQW720947 FAS720947 FKO720947 FUK720947 GEG720947 GOC720947 GXY720947 HHU720947 HRQ720947 IBM720947 ILI720947 IVE720947 JFA720947 JOW720947 JYS720947 KIO720947 KSK720947 LCG720947 LMC720947 LVY720947 MFU720947 MPQ720947 MZM720947 NJI720947 NTE720947 ODA720947 OMW720947 OWS720947 PGO720947 PQK720947 QAG720947 QKC720947 QTY720947 RDU720947 RNQ720947 RXM720947 SHI720947 SRE720947 TBA720947 TKW720947 TUS720947 UEO720947 UOK720947 UYG720947 VIC720947 VRY720947 WBU720947 WLQ720947 WVM720947 E786483 JA786483 SW786483 ACS786483 AMO786483 AWK786483 BGG786483 BQC786483 BZY786483 CJU786483 CTQ786483 DDM786483 DNI786483 DXE786483 EHA786483 EQW786483 FAS786483 FKO786483 FUK786483 GEG786483 GOC786483 GXY786483 HHU786483 HRQ786483 IBM786483 ILI786483 IVE786483 JFA786483 JOW786483 JYS786483 KIO786483 KSK786483 LCG786483 LMC786483 LVY786483 MFU786483 MPQ786483 MZM786483 NJI786483 NTE786483 ODA786483 OMW786483 OWS786483 PGO786483 PQK786483 QAG786483 QKC786483 QTY786483 RDU786483 RNQ786483 RXM786483 SHI786483 SRE786483 TBA786483 TKW786483 TUS786483 UEO786483 UOK786483 UYG786483 VIC786483 VRY786483 WBU786483 WLQ786483 WVM786483 E852019 JA852019 SW852019 ACS852019 AMO852019 AWK852019 BGG852019 BQC852019 BZY852019 CJU852019 CTQ852019 DDM852019 DNI852019 DXE852019 EHA852019 EQW852019 FAS852019 FKO852019 FUK852019 GEG852019 GOC852019 GXY852019 HHU852019 HRQ852019 IBM852019 ILI852019 IVE852019 JFA852019 JOW852019 JYS852019 KIO852019 KSK852019 LCG852019 LMC852019 LVY852019 MFU852019 MPQ852019 MZM852019 NJI852019 NTE852019 ODA852019 OMW852019 OWS852019 PGO852019 PQK852019 QAG852019 QKC852019 QTY852019 RDU852019 RNQ852019 RXM852019 SHI852019 SRE852019 TBA852019 TKW852019 TUS852019 UEO852019 UOK852019 UYG852019 VIC852019 VRY852019 WBU852019 WLQ852019 WVM852019 E917555 JA917555 SW917555 ACS917555 AMO917555 AWK917555 BGG917555 BQC917555 BZY917555 CJU917555 CTQ917555 DDM917555 DNI917555 DXE917555 EHA917555 EQW917555 FAS917555 FKO917555 FUK917555 GEG917555 GOC917555 GXY917555 HHU917555 HRQ917555 IBM917555 ILI917555 IVE917555 JFA917555 JOW917555 JYS917555 KIO917555 KSK917555 LCG917555 LMC917555 LVY917555 MFU917555 MPQ917555 MZM917555 NJI917555 NTE917555 ODA917555 OMW917555 OWS917555 PGO917555 PQK917555 QAG917555 QKC917555 QTY917555 RDU917555 RNQ917555 RXM917555 SHI917555 SRE917555 TBA917555 TKW917555 TUS917555 UEO917555 UOK917555 UYG917555 VIC917555 VRY917555 WBU917555 WLQ917555 WVM917555 E983091 JA983091 SW983091 ACS983091 AMO983091 AWK983091 BGG983091 BQC983091 BZY983091 CJU983091 CTQ983091 DDM983091 DNI983091 DXE983091 EHA983091 EQW983091 FAS983091 FKO983091 FUK983091 GEG983091 GOC983091 GXY983091 HHU983091 HRQ983091 IBM983091 ILI983091 IVE983091 JFA983091 JOW983091 JYS983091 KIO983091 KSK983091 LCG983091 LMC983091 LVY983091 MFU983091 MPQ983091 MZM983091 NJI983091 NTE983091 ODA983091 OMW983091 OWS983091 PGO983091 PQK983091 QAG983091 QKC983091 QTY983091 RDU983091 RNQ983091 RXM983091 SHI983091 SRE983091 TBA983091 TKW983091 TUS983091 UEO983091 UOK983091 UYG983091 VIC983091 VRY983091 WBU983091 WLQ983091 WVM983091 E53 JA53 SW53 ACS53 AMO53 AWK53 BGG53 BQC53 BZY53 CJU53 CTQ53 DDM53 DNI53 DXE53 EHA53 EQW53 FAS53 FKO53 FUK53 GEG53 GOC53 GXY53 HHU53 HRQ53 IBM53 ILI53 IVE53 JFA53 JOW53 JYS53 KIO53 KSK53 LCG53 LMC53 LVY53 MFU53 MPQ53 MZM53 NJI53 NTE53 ODA53 OMW53 OWS53 PGO53 PQK53 QAG53 QKC53 QTY53 RDU53 RNQ53 RXM53 SHI53 SRE53 TBA53 TKW53 TUS53 UEO53 UOK53 UYG53 VIC53 VRY53 WBU53 WLQ53 WVM53 E65589 JA65589 SW65589 ACS65589 AMO65589 AWK65589 BGG65589 BQC65589 BZY65589 CJU65589 CTQ65589 DDM65589 DNI65589 DXE65589 EHA65589 EQW65589 FAS65589 FKO65589 FUK65589 GEG65589 GOC65589 GXY65589 HHU65589 HRQ65589 IBM65589 ILI65589 IVE65589 JFA65589 JOW65589 JYS65589 KIO65589 KSK65589 LCG65589 LMC65589 LVY65589 MFU65589 MPQ65589 MZM65589 NJI65589 NTE65589 ODA65589 OMW65589 OWS65589 PGO65589 PQK65589 QAG65589 QKC65589 QTY65589 RDU65589 RNQ65589 RXM65589 SHI65589 SRE65589 TBA65589 TKW65589 TUS65589 UEO65589 UOK65589 UYG65589 VIC65589 VRY65589 WBU65589 WLQ65589 WVM65589 E131125 JA131125 SW131125 ACS131125 AMO131125 AWK131125 BGG131125 BQC131125 BZY131125 CJU131125 CTQ131125 DDM131125 DNI131125 DXE131125 EHA131125 EQW131125 FAS131125 FKO131125 FUK131125 GEG131125 GOC131125 GXY131125 HHU131125 HRQ131125 IBM131125 ILI131125 IVE131125 JFA131125 JOW131125 JYS131125 KIO131125 KSK131125 LCG131125 LMC131125 LVY131125 MFU131125 MPQ131125 MZM131125 NJI131125 NTE131125 ODA131125 OMW131125 OWS131125 PGO131125 PQK131125 QAG131125 QKC131125 QTY131125 RDU131125 RNQ131125 RXM131125 SHI131125 SRE131125 TBA131125 TKW131125 TUS131125 UEO131125 UOK131125 UYG131125 VIC131125 VRY131125 WBU131125 WLQ131125 WVM131125 E196661 JA196661 SW196661 ACS196661 AMO196661 AWK196661 BGG196661 BQC196661 BZY196661 CJU196661 CTQ196661 DDM196661 DNI196661 DXE196661 EHA196661 EQW196661 FAS196661 FKO196661 FUK196661 GEG196661 GOC196661 GXY196661 HHU196661 HRQ196661 IBM196661 ILI196661 IVE196661 JFA196661 JOW196661 JYS196661 KIO196661 KSK196661 LCG196661 LMC196661 LVY196661 MFU196661 MPQ196661 MZM196661 NJI196661 NTE196661 ODA196661 OMW196661 OWS196661 PGO196661 PQK196661 QAG196661 QKC196661 QTY196661 RDU196661 RNQ196661 RXM196661 SHI196661 SRE196661 TBA196661 TKW196661 TUS196661 UEO196661 UOK196661 UYG196661 VIC196661 VRY196661 WBU196661 WLQ196661 WVM196661 E262197 JA262197 SW262197 ACS262197 AMO262197 AWK262197 BGG262197 BQC262197 BZY262197 CJU262197 CTQ262197 DDM262197 DNI262197 DXE262197 EHA262197 EQW262197 FAS262197 FKO262197 FUK262197 GEG262197 GOC262197 GXY262197 HHU262197 HRQ262197 IBM262197 ILI262197 IVE262197 JFA262197 JOW262197 JYS262197 KIO262197 KSK262197 LCG262197 LMC262197 LVY262197 MFU262197 MPQ262197 MZM262197 NJI262197 NTE262197 ODA262197 OMW262197 OWS262197 PGO262197 PQK262197 QAG262197 QKC262197 QTY262197 RDU262197 RNQ262197 RXM262197 SHI262197 SRE262197 TBA262197 TKW262197 TUS262197 UEO262197 UOK262197 UYG262197 VIC262197 VRY262197 WBU262197 WLQ262197 WVM262197 E327733 JA327733 SW327733 ACS327733 AMO327733 AWK327733 BGG327733 BQC327733 BZY327733 CJU327733 CTQ327733 DDM327733 DNI327733 DXE327733 EHA327733 EQW327733 FAS327733 FKO327733 FUK327733 GEG327733 GOC327733 GXY327733 HHU327733 HRQ327733 IBM327733 ILI327733 IVE327733 JFA327733 JOW327733 JYS327733 KIO327733 KSK327733 LCG327733 LMC327733 LVY327733 MFU327733 MPQ327733 MZM327733 NJI327733 NTE327733 ODA327733 OMW327733 OWS327733 PGO327733 PQK327733 QAG327733 QKC327733 QTY327733 RDU327733 RNQ327733 RXM327733 SHI327733 SRE327733 TBA327733 TKW327733 TUS327733 UEO327733 UOK327733 UYG327733 VIC327733 VRY327733 WBU327733 WLQ327733 WVM327733 E393269 JA393269 SW393269 ACS393269 AMO393269 AWK393269 BGG393269 BQC393269 BZY393269 CJU393269 CTQ393269 DDM393269 DNI393269 DXE393269 EHA393269 EQW393269 FAS393269 FKO393269 FUK393269 GEG393269 GOC393269 GXY393269 HHU393269 HRQ393269 IBM393269 ILI393269 IVE393269 JFA393269 JOW393269 JYS393269 KIO393269 KSK393269 LCG393269 LMC393269 LVY393269 MFU393269 MPQ393269 MZM393269 NJI393269 NTE393269 ODA393269 OMW393269 OWS393269 PGO393269 PQK393269 QAG393269 QKC393269 QTY393269 RDU393269 RNQ393269 RXM393269 SHI393269 SRE393269 TBA393269 TKW393269 TUS393269 UEO393269 UOK393269 UYG393269 VIC393269 VRY393269 WBU393269 WLQ393269 WVM393269 E458805 JA458805 SW458805 ACS458805 AMO458805 AWK458805 BGG458805 BQC458805 BZY458805 CJU458805 CTQ458805 DDM458805 DNI458805 DXE458805 EHA458805 EQW458805 FAS458805 FKO458805 FUK458805 GEG458805 GOC458805 GXY458805 HHU458805 HRQ458805 IBM458805 ILI458805 IVE458805 JFA458805 JOW458805 JYS458805 KIO458805 KSK458805 LCG458805 LMC458805 LVY458805 MFU458805 MPQ458805 MZM458805 NJI458805 NTE458805 ODA458805 OMW458805 OWS458805 PGO458805 PQK458805 QAG458805 QKC458805 QTY458805 RDU458805 RNQ458805 RXM458805 SHI458805 SRE458805 TBA458805 TKW458805 TUS458805 UEO458805 UOK458805 UYG458805 VIC458805 VRY458805 WBU458805 WLQ458805 WVM458805 E524341 JA524341 SW524341 ACS524341 AMO524341 AWK524341 BGG524341 BQC524341 BZY524341 CJU524341 CTQ524341 DDM524341 DNI524341 DXE524341 EHA524341 EQW524341 FAS524341 FKO524341 FUK524341 GEG524341 GOC524341 GXY524341 HHU524341 HRQ524341 IBM524341 ILI524341 IVE524341 JFA524341 JOW524341 JYS524341 KIO524341 KSK524341 LCG524341 LMC524341 LVY524341 MFU524341 MPQ524341 MZM524341 NJI524341 NTE524341 ODA524341 OMW524341 OWS524341 PGO524341 PQK524341 QAG524341 QKC524341 QTY524341 RDU524341 RNQ524341 RXM524341 SHI524341 SRE524341 TBA524341 TKW524341 TUS524341 UEO524341 UOK524341 UYG524341 VIC524341 VRY524341 WBU524341 WLQ524341 WVM524341 E589877 JA589877 SW589877 ACS589877 AMO589877 AWK589877 BGG589877 BQC589877 BZY589877 CJU589877 CTQ589877 DDM589877 DNI589877 DXE589877 EHA589877 EQW589877 FAS589877 FKO589877 FUK589877 GEG589877 GOC589877 GXY589877 HHU589877 HRQ589877 IBM589877 ILI589877 IVE589877 JFA589877 JOW589877 JYS589877 KIO589877 KSK589877 LCG589877 LMC589877 LVY589877 MFU589877 MPQ589877 MZM589877 NJI589877 NTE589877 ODA589877 OMW589877 OWS589877 PGO589877 PQK589877 QAG589877 QKC589877 QTY589877 RDU589877 RNQ589877 RXM589877 SHI589877 SRE589877 TBA589877 TKW589877 TUS589877 UEO589877 UOK589877 UYG589877 VIC589877 VRY589877 WBU589877 WLQ589877 WVM589877 E655413 JA655413 SW655413 ACS655413 AMO655413 AWK655413 BGG655413 BQC655413 BZY655413 CJU655413 CTQ655413 DDM655413 DNI655413 DXE655413 EHA655413 EQW655413 FAS655413 FKO655413 FUK655413 GEG655413 GOC655413 GXY655413 HHU655413 HRQ655413 IBM655413 ILI655413 IVE655413 JFA655413 JOW655413 JYS655413 KIO655413 KSK655413 LCG655413 LMC655413 LVY655413 MFU655413 MPQ655413 MZM655413 NJI655413 NTE655413 ODA655413 OMW655413 OWS655413 PGO655413 PQK655413 QAG655413 QKC655413 QTY655413 RDU655413 RNQ655413 RXM655413 SHI655413 SRE655413 TBA655413 TKW655413 TUS655413 UEO655413 UOK655413 UYG655413 VIC655413 VRY655413 WBU655413 WLQ655413 WVM655413 E720949 JA720949 SW720949 ACS720949 AMO720949 AWK720949 BGG720949 BQC720949 BZY720949 CJU720949 CTQ720949 DDM720949 DNI720949 DXE720949 EHA720949 EQW720949 FAS720949 FKO720949 FUK720949 GEG720949 GOC720949 GXY720949 HHU720949 HRQ720949 IBM720949 ILI720949 IVE720949 JFA720949 JOW720949 JYS720949 KIO720949 KSK720949 LCG720949 LMC720949 LVY720949 MFU720949 MPQ720949 MZM720949 NJI720949 NTE720949 ODA720949 OMW720949 OWS720949 PGO720949 PQK720949 QAG720949 QKC720949 QTY720949 RDU720949 RNQ720949 RXM720949 SHI720949 SRE720949 TBA720949 TKW720949 TUS720949 UEO720949 UOK720949 UYG720949 VIC720949 VRY720949 WBU720949 WLQ720949 WVM720949 E786485 JA786485 SW786485 ACS786485 AMO786485 AWK786485 BGG786485 BQC786485 BZY786485 CJU786485 CTQ786485 DDM786485 DNI786485 DXE786485 EHA786485 EQW786485 FAS786485 FKO786485 FUK786485 GEG786485 GOC786485 GXY786485 HHU786485 HRQ786485 IBM786485 ILI786485 IVE786485 JFA786485 JOW786485 JYS786485 KIO786485 KSK786485 LCG786485 LMC786485 LVY786485 MFU786485 MPQ786485 MZM786485 NJI786485 NTE786485 ODA786485 OMW786485 OWS786485 PGO786485 PQK786485 QAG786485 QKC786485 QTY786485 RDU786485 RNQ786485 RXM786485 SHI786485 SRE786485 TBA786485 TKW786485 TUS786485 UEO786485 UOK786485 UYG786485 VIC786485 VRY786485 WBU786485 WLQ786485 WVM786485 E852021 JA852021 SW852021 ACS852021 AMO852021 AWK852021 BGG852021 BQC852021 BZY852021 CJU852021 CTQ852021 DDM852021 DNI852021 DXE852021 EHA852021 EQW852021 FAS852021 FKO852021 FUK852021 GEG852021 GOC852021 GXY852021 HHU852021 HRQ852021 IBM852021 ILI852021 IVE852021 JFA852021 JOW852021 JYS852021 KIO852021 KSK852021 LCG852021 LMC852021 LVY852021 MFU852021 MPQ852021 MZM852021 NJI852021 NTE852021 ODA852021 OMW852021 OWS852021 PGO852021 PQK852021 QAG852021 QKC852021 QTY852021 RDU852021 RNQ852021 RXM852021 SHI852021 SRE852021 TBA852021 TKW852021 TUS852021 UEO852021 UOK852021 UYG852021 VIC852021 VRY852021 WBU852021 WLQ852021 WVM852021 E917557 JA917557 SW917557 ACS917557 AMO917557 AWK917557 BGG917557 BQC917557 BZY917557 CJU917557 CTQ917557 DDM917557 DNI917557 DXE917557 EHA917557 EQW917557 FAS917557 FKO917557 FUK917557 GEG917557 GOC917557 GXY917557 HHU917557 HRQ917557 IBM917557 ILI917557 IVE917557 JFA917557 JOW917557 JYS917557 KIO917557 KSK917557 LCG917557 LMC917557 LVY917557 MFU917557 MPQ917557 MZM917557 NJI917557 NTE917557 ODA917557 OMW917557 OWS917557 PGO917557 PQK917557 QAG917557 QKC917557 QTY917557 RDU917557 RNQ917557 RXM917557 SHI917557 SRE917557 TBA917557 TKW917557 TUS917557 UEO917557 UOK917557 UYG917557 VIC917557 VRY917557 WBU917557 WLQ917557 WVM917557 E983093 JA983093 SW983093 ACS983093 AMO983093 AWK983093 BGG983093 BQC983093 BZY983093 CJU983093 CTQ983093 DDM983093 DNI983093 DXE983093 EHA983093 EQW983093 FAS983093 FKO983093 FUK983093 GEG983093 GOC983093 GXY983093 HHU983093 HRQ983093 IBM983093 ILI983093 IVE983093 JFA983093 JOW983093 JYS983093 KIO983093 KSK983093 LCG983093 LMC983093 LVY983093 MFU983093 MPQ983093 MZM983093 NJI983093 NTE983093 ODA983093 OMW983093 OWS983093 PGO983093 PQK983093 QAG983093 QKC983093 QTY983093 RDU983093 RNQ983093 RXM983093 SHI983093 SRE983093 TBA983093 TKW983093 TUS983093 UEO983093 UOK983093 UYG983093 VIC983093 VRY983093 WBU983093 WLQ983093 WVM983093 E61 JA61 SW61 ACS61 AMO61 AWK61 BGG61 BQC61 BZY61 CJU61 CTQ61 DDM61 DNI61 DXE61 EHA61 EQW61 FAS61 FKO61 FUK61 GEG61 GOC61 GXY61 HHU61 HRQ61 IBM61 ILI61 IVE61 JFA61 JOW61 JYS61 KIO61 KSK61 LCG61 LMC61 LVY61 MFU61 MPQ61 MZM61 NJI61 NTE61 ODA61 OMW61 OWS61 PGO61 PQK61 QAG61 QKC61 QTY61 RDU61 RNQ61 RXM61 SHI61 SRE61 TBA61 TKW61 TUS61 UEO61 UOK61 UYG61 VIC61 VRY61 WBU61 WLQ61 WVM61 E65597 JA65597 SW65597 ACS65597 AMO65597 AWK65597 BGG65597 BQC65597 BZY65597 CJU65597 CTQ65597 DDM65597 DNI65597 DXE65597 EHA65597 EQW65597 FAS65597 FKO65597 FUK65597 GEG65597 GOC65597 GXY65597 HHU65597 HRQ65597 IBM65597 ILI65597 IVE65597 JFA65597 JOW65597 JYS65597 KIO65597 KSK65597 LCG65597 LMC65597 LVY65597 MFU65597 MPQ65597 MZM65597 NJI65597 NTE65597 ODA65597 OMW65597 OWS65597 PGO65597 PQK65597 QAG65597 QKC65597 QTY65597 RDU65597 RNQ65597 RXM65597 SHI65597 SRE65597 TBA65597 TKW65597 TUS65597 UEO65597 UOK65597 UYG65597 VIC65597 VRY65597 WBU65597 WLQ65597 WVM65597 E131133 JA131133 SW131133 ACS131133 AMO131133 AWK131133 BGG131133 BQC131133 BZY131133 CJU131133 CTQ131133 DDM131133 DNI131133 DXE131133 EHA131133 EQW131133 FAS131133 FKO131133 FUK131133 GEG131133 GOC131133 GXY131133 HHU131133 HRQ131133 IBM131133 ILI131133 IVE131133 JFA131133 JOW131133 JYS131133 KIO131133 KSK131133 LCG131133 LMC131133 LVY131133 MFU131133 MPQ131133 MZM131133 NJI131133 NTE131133 ODA131133 OMW131133 OWS131133 PGO131133 PQK131133 QAG131133 QKC131133 QTY131133 RDU131133 RNQ131133 RXM131133 SHI131133 SRE131133 TBA131133 TKW131133 TUS131133 UEO131133 UOK131133 UYG131133 VIC131133 VRY131133 WBU131133 WLQ131133 WVM131133 E196669 JA196669 SW196669 ACS196669 AMO196669 AWK196669 BGG196669 BQC196669 BZY196669 CJU196669 CTQ196669 DDM196669 DNI196669 DXE196669 EHA196669 EQW196669 FAS196669 FKO196669 FUK196669 GEG196669 GOC196669 GXY196669 HHU196669 HRQ196669 IBM196669 ILI196669 IVE196669 JFA196669 JOW196669 JYS196669 KIO196669 KSK196669 LCG196669 LMC196669 LVY196669 MFU196669 MPQ196669 MZM196669 NJI196669 NTE196669 ODA196669 OMW196669 OWS196669 PGO196669 PQK196669 QAG196669 QKC196669 QTY196669 RDU196669 RNQ196669 RXM196669 SHI196669 SRE196669 TBA196669 TKW196669 TUS196669 UEO196669 UOK196669 UYG196669 VIC196669 VRY196669 WBU196669 WLQ196669 WVM196669 E262205 JA262205 SW262205 ACS262205 AMO262205 AWK262205 BGG262205 BQC262205 BZY262205 CJU262205 CTQ262205 DDM262205 DNI262205 DXE262205 EHA262205 EQW262205 FAS262205 FKO262205 FUK262205 GEG262205 GOC262205 GXY262205 HHU262205 HRQ262205 IBM262205 ILI262205 IVE262205 JFA262205 JOW262205 JYS262205 KIO262205 KSK262205 LCG262205 LMC262205 LVY262205 MFU262205 MPQ262205 MZM262205 NJI262205 NTE262205 ODA262205 OMW262205 OWS262205 PGO262205 PQK262205 QAG262205 QKC262205 QTY262205 RDU262205 RNQ262205 RXM262205 SHI262205 SRE262205 TBA262205 TKW262205 TUS262205 UEO262205 UOK262205 UYG262205 VIC262205 VRY262205 WBU262205 WLQ262205 WVM262205 E327741 JA327741 SW327741 ACS327741 AMO327741 AWK327741 BGG327741 BQC327741 BZY327741 CJU327741 CTQ327741 DDM327741 DNI327741 DXE327741 EHA327741 EQW327741 FAS327741 FKO327741 FUK327741 GEG327741 GOC327741 GXY327741 HHU327741 HRQ327741 IBM327741 ILI327741 IVE327741 JFA327741 JOW327741 JYS327741 KIO327741 KSK327741 LCG327741 LMC327741 LVY327741 MFU327741 MPQ327741 MZM327741 NJI327741 NTE327741 ODA327741 OMW327741 OWS327741 PGO327741 PQK327741 QAG327741 QKC327741 QTY327741 RDU327741 RNQ327741 RXM327741 SHI327741 SRE327741 TBA327741 TKW327741 TUS327741 UEO327741 UOK327741 UYG327741 VIC327741 VRY327741 WBU327741 WLQ327741 WVM327741 E393277 JA393277 SW393277 ACS393277 AMO393277 AWK393277 BGG393277 BQC393277 BZY393277 CJU393277 CTQ393277 DDM393277 DNI393277 DXE393277 EHA393277 EQW393277 FAS393277 FKO393277 FUK393277 GEG393277 GOC393277 GXY393277 HHU393277 HRQ393277 IBM393277 ILI393277 IVE393277 JFA393277 JOW393277 JYS393277 KIO393277 KSK393277 LCG393277 LMC393277 LVY393277 MFU393277 MPQ393277 MZM393277 NJI393277 NTE393277 ODA393277 OMW393277 OWS393277 PGO393277 PQK393277 QAG393277 QKC393277 QTY393277 RDU393277 RNQ393277 RXM393277 SHI393277 SRE393277 TBA393277 TKW393277 TUS393277 UEO393277 UOK393277 UYG393277 VIC393277 VRY393277 WBU393277 WLQ393277 WVM393277 E458813 JA458813 SW458813 ACS458813 AMO458813 AWK458813 BGG458813 BQC458813 BZY458813 CJU458813 CTQ458813 DDM458813 DNI458813 DXE458813 EHA458813 EQW458813 FAS458813 FKO458813 FUK458813 GEG458813 GOC458813 GXY458813 HHU458813 HRQ458813 IBM458813 ILI458813 IVE458813 JFA458813 JOW458813 JYS458813 KIO458813 KSK458813 LCG458813 LMC458813 LVY458813 MFU458813 MPQ458813 MZM458813 NJI458813 NTE458813 ODA458813 OMW458813 OWS458813 PGO458813 PQK458813 QAG458813 QKC458813 QTY458813 RDU458813 RNQ458813 RXM458813 SHI458813 SRE458813 TBA458813 TKW458813 TUS458813 UEO458813 UOK458813 UYG458813 VIC458813 VRY458813 WBU458813 WLQ458813 WVM458813 E524349 JA524349 SW524349 ACS524349 AMO524349 AWK524349 BGG524349 BQC524349 BZY524349 CJU524349 CTQ524349 DDM524349 DNI524349 DXE524349 EHA524349 EQW524349 FAS524349 FKO524349 FUK524349 GEG524349 GOC524349 GXY524349 HHU524349 HRQ524349 IBM524349 ILI524349 IVE524349 JFA524349 JOW524349 JYS524349 KIO524349 KSK524349 LCG524349 LMC524349 LVY524349 MFU524349 MPQ524349 MZM524349 NJI524349 NTE524349 ODA524349 OMW524349 OWS524349 PGO524349 PQK524349 QAG524349 QKC524349 QTY524349 RDU524349 RNQ524349 RXM524349 SHI524349 SRE524349 TBA524349 TKW524349 TUS524349 UEO524349 UOK524349 UYG524349 VIC524349 VRY524349 WBU524349 WLQ524349 WVM524349 E589885 JA589885 SW589885 ACS589885 AMO589885 AWK589885 BGG589885 BQC589885 BZY589885 CJU589885 CTQ589885 DDM589885 DNI589885 DXE589885 EHA589885 EQW589885 FAS589885 FKO589885 FUK589885 GEG589885 GOC589885 GXY589885 HHU589885 HRQ589885 IBM589885 ILI589885 IVE589885 JFA589885 JOW589885 JYS589885 KIO589885 KSK589885 LCG589885 LMC589885 LVY589885 MFU589885 MPQ589885 MZM589885 NJI589885 NTE589885 ODA589885 OMW589885 OWS589885 PGO589885 PQK589885 QAG589885 QKC589885 QTY589885 RDU589885 RNQ589885 RXM589885 SHI589885 SRE589885 TBA589885 TKW589885 TUS589885 UEO589885 UOK589885 UYG589885 VIC589885 VRY589885 WBU589885 WLQ589885 WVM589885 E655421 JA655421 SW655421 ACS655421 AMO655421 AWK655421 BGG655421 BQC655421 BZY655421 CJU655421 CTQ655421 DDM655421 DNI655421 DXE655421 EHA655421 EQW655421 FAS655421 FKO655421 FUK655421 GEG655421 GOC655421 GXY655421 HHU655421 HRQ655421 IBM655421 ILI655421 IVE655421 JFA655421 JOW655421 JYS655421 KIO655421 KSK655421 LCG655421 LMC655421 LVY655421 MFU655421 MPQ655421 MZM655421 NJI655421 NTE655421 ODA655421 OMW655421 OWS655421 PGO655421 PQK655421 QAG655421 QKC655421 QTY655421 RDU655421 RNQ655421 RXM655421 SHI655421 SRE655421 TBA655421 TKW655421 TUS655421 UEO655421 UOK655421 UYG655421 VIC655421 VRY655421 WBU655421 WLQ655421 WVM655421 E720957 JA720957 SW720957 ACS720957 AMO720957 AWK720957 BGG720957 BQC720957 BZY720957 CJU720957 CTQ720957 DDM720957 DNI720957 DXE720957 EHA720957 EQW720957 FAS720957 FKO720957 FUK720957 GEG720957 GOC720957 GXY720957 HHU720957 HRQ720957 IBM720957 ILI720957 IVE720957 JFA720957 JOW720957 JYS720957 KIO720957 KSK720957 LCG720957 LMC720957 LVY720957 MFU720957 MPQ720957 MZM720957 NJI720957 NTE720957 ODA720957 OMW720957 OWS720957 PGO720957 PQK720957 QAG720957 QKC720957 QTY720957 RDU720957 RNQ720957 RXM720957 SHI720957 SRE720957 TBA720957 TKW720957 TUS720957 UEO720957 UOK720957 UYG720957 VIC720957 VRY720957 WBU720957 WLQ720957 WVM720957 E786493 JA786493 SW786493 ACS786493 AMO786493 AWK786493 BGG786493 BQC786493 BZY786493 CJU786493 CTQ786493 DDM786493 DNI786493 DXE786493 EHA786493 EQW786493 FAS786493 FKO786493 FUK786493 GEG786493 GOC786493 GXY786493 HHU786493 HRQ786493 IBM786493 ILI786493 IVE786493 JFA786493 JOW786493 JYS786493 KIO786493 KSK786493 LCG786493 LMC786493 LVY786493 MFU786493 MPQ786493 MZM786493 NJI786493 NTE786493 ODA786493 OMW786493 OWS786493 PGO786493 PQK786493 QAG786493 QKC786493 QTY786493 RDU786493 RNQ786493 RXM786493 SHI786493 SRE786493 TBA786493 TKW786493 TUS786493 UEO786493 UOK786493 UYG786493 VIC786493 VRY786493 WBU786493 WLQ786493 WVM786493 E852029 JA852029 SW852029 ACS852029 AMO852029 AWK852029 BGG852029 BQC852029 BZY852029 CJU852029 CTQ852029 DDM852029 DNI852029 DXE852029 EHA852029 EQW852029 FAS852029 FKO852029 FUK852029 GEG852029 GOC852029 GXY852029 HHU852029 HRQ852029 IBM852029 ILI852029 IVE852029 JFA852029 JOW852029 JYS852029 KIO852029 KSK852029 LCG852029 LMC852029 LVY852029 MFU852029 MPQ852029 MZM852029 NJI852029 NTE852029 ODA852029 OMW852029 OWS852029 PGO852029 PQK852029 QAG852029 QKC852029 QTY852029 RDU852029 RNQ852029 RXM852029 SHI852029 SRE852029 TBA852029 TKW852029 TUS852029 UEO852029 UOK852029 UYG852029 VIC852029 VRY852029 WBU852029 WLQ852029 WVM852029 E917565 JA917565 SW917565 ACS917565 AMO917565 AWK917565 BGG917565 BQC917565 BZY917565 CJU917565 CTQ917565 DDM917565 DNI917565 DXE917565 EHA917565 EQW917565 FAS917565 FKO917565 FUK917565 GEG917565 GOC917565 GXY917565 HHU917565 HRQ917565 IBM917565 ILI917565 IVE917565 JFA917565 JOW917565 JYS917565 KIO917565 KSK917565 LCG917565 LMC917565 LVY917565 MFU917565 MPQ917565 MZM917565 NJI917565 NTE917565 ODA917565 OMW917565 OWS917565 PGO917565 PQK917565 QAG917565 QKC917565 QTY917565 RDU917565 RNQ917565 RXM917565 SHI917565 SRE917565 TBA917565 TKW917565 TUS917565 UEO917565 UOK917565 UYG917565 VIC917565 VRY917565 WBU917565 WLQ917565 WVM917565 E983101 JA983101 SW983101 ACS983101 AMO983101 AWK983101 BGG983101 BQC983101 BZY983101 CJU983101 CTQ983101 DDM983101 DNI983101 DXE983101 EHA983101 EQW983101 FAS983101 FKO983101 FUK983101 GEG983101 GOC983101 GXY983101 HHU983101 HRQ983101 IBM983101 ILI983101 IVE983101 JFA983101 JOW983101 JYS983101 KIO983101 KSK983101 LCG983101 LMC983101 LVY983101 MFU983101 MPQ983101 MZM983101 NJI983101 NTE983101 ODA983101 OMW983101 OWS983101 PGO983101 PQK983101 QAG983101 QKC983101 QTY983101 RDU983101 RNQ983101 RXM983101 SHI983101 SRE983101 TBA983101 TKW983101 TUS983101 UEO983101 UOK983101 UYG983101 VIC983101 VRY983101 WBU983101 WLQ983101 WVM983101 E55 JA55 SW55 ACS55 AMO55 AWK55 BGG55 BQC55 BZY55 CJU55 CTQ55 DDM55 DNI55 DXE55 EHA55 EQW55 FAS55 FKO55 FUK55 GEG55 GOC55 GXY55 HHU55 HRQ55 IBM55 ILI55 IVE55 JFA55 JOW55 JYS55 KIO55 KSK55 LCG55 LMC55 LVY55 MFU55 MPQ55 MZM55 NJI55 NTE55 ODA55 OMW55 OWS55 PGO55 PQK55 QAG55 QKC55 QTY55 RDU55 RNQ55 RXM55 SHI55 SRE55 TBA55 TKW55 TUS55 UEO55 UOK55 UYG55 VIC55 VRY55 WBU55 WLQ55 WVM55 E65591 JA65591 SW65591 ACS65591 AMO65591 AWK65591 BGG65591 BQC65591 BZY65591 CJU65591 CTQ65591 DDM65591 DNI65591 DXE65591 EHA65591 EQW65591 FAS65591 FKO65591 FUK65591 GEG65591 GOC65591 GXY65591 HHU65591 HRQ65591 IBM65591 ILI65591 IVE65591 JFA65591 JOW65591 JYS65591 KIO65591 KSK65591 LCG65591 LMC65591 LVY65591 MFU65591 MPQ65591 MZM65591 NJI65591 NTE65591 ODA65591 OMW65591 OWS65591 PGO65591 PQK65591 QAG65591 QKC65591 QTY65591 RDU65591 RNQ65591 RXM65591 SHI65591 SRE65591 TBA65591 TKW65591 TUS65591 UEO65591 UOK65591 UYG65591 VIC65591 VRY65591 WBU65591 WLQ65591 WVM65591 E131127 JA131127 SW131127 ACS131127 AMO131127 AWK131127 BGG131127 BQC131127 BZY131127 CJU131127 CTQ131127 DDM131127 DNI131127 DXE131127 EHA131127 EQW131127 FAS131127 FKO131127 FUK131127 GEG131127 GOC131127 GXY131127 HHU131127 HRQ131127 IBM131127 ILI131127 IVE131127 JFA131127 JOW131127 JYS131127 KIO131127 KSK131127 LCG131127 LMC131127 LVY131127 MFU131127 MPQ131127 MZM131127 NJI131127 NTE131127 ODA131127 OMW131127 OWS131127 PGO131127 PQK131127 QAG131127 QKC131127 QTY131127 RDU131127 RNQ131127 RXM131127 SHI131127 SRE131127 TBA131127 TKW131127 TUS131127 UEO131127 UOK131127 UYG131127 VIC131127 VRY131127 WBU131127 WLQ131127 WVM131127 E196663 JA196663 SW196663 ACS196663 AMO196663 AWK196663 BGG196663 BQC196663 BZY196663 CJU196663 CTQ196663 DDM196663 DNI196663 DXE196663 EHA196663 EQW196663 FAS196663 FKO196663 FUK196663 GEG196663 GOC196663 GXY196663 HHU196663 HRQ196663 IBM196663 ILI196663 IVE196663 JFA196663 JOW196663 JYS196663 KIO196663 KSK196663 LCG196663 LMC196663 LVY196663 MFU196663 MPQ196663 MZM196663 NJI196663 NTE196663 ODA196663 OMW196663 OWS196663 PGO196663 PQK196663 QAG196663 QKC196663 QTY196663 RDU196663 RNQ196663 RXM196663 SHI196663 SRE196663 TBA196663 TKW196663 TUS196663 UEO196663 UOK196663 UYG196663 VIC196663 VRY196663 WBU196663 WLQ196663 WVM196663 E262199 JA262199 SW262199 ACS262199 AMO262199 AWK262199 BGG262199 BQC262199 BZY262199 CJU262199 CTQ262199 DDM262199 DNI262199 DXE262199 EHA262199 EQW262199 FAS262199 FKO262199 FUK262199 GEG262199 GOC262199 GXY262199 HHU262199 HRQ262199 IBM262199 ILI262199 IVE262199 JFA262199 JOW262199 JYS262199 KIO262199 KSK262199 LCG262199 LMC262199 LVY262199 MFU262199 MPQ262199 MZM262199 NJI262199 NTE262199 ODA262199 OMW262199 OWS262199 PGO262199 PQK262199 QAG262199 QKC262199 QTY262199 RDU262199 RNQ262199 RXM262199 SHI262199 SRE262199 TBA262199 TKW262199 TUS262199 UEO262199 UOK262199 UYG262199 VIC262199 VRY262199 WBU262199 WLQ262199 WVM262199 E327735 JA327735 SW327735 ACS327735 AMO327735 AWK327735 BGG327735 BQC327735 BZY327735 CJU327735 CTQ327735 DDM327735 DNI327735 DXE327735 EHA327735 EQW327735 FAS327735 FKO327735 FUK327735 GEG327735 GOC327735 GXY327735 HHU327735 HRQ327735 IBM327735 ILI327735 IVE327735 JFA327735 JOW327735 JYS327735 KIO327735 KSK327735 LCG327735 LMC327735 LVY327735 MFU327735 MPQ327735 MZM327735 NJI327735 NTE327735 ODA327735 OMW327735 OWS327735 PGO327735 PQK327735 QAG327735 QKC327735 QTY327735 RDU327735 RNQ327735 RXM327735 SHI327735 SRE327735 TBA327735 TKW327735 TUS327735 UEO327735 UOK327735 UYG327735 VIC327735 VRY327735 WBU327735 WLQ327735 WVM327735 E393271 JA393271 SW393271 ACS393271 AMO393271 AWK393271 BGG393271 BQC393271 BZY393271 CJU393271 CTQ393271 DDM393271 DNI393271 DXE393271 EHA393271 EQW393271 FAS393271 FKO393271 FUK393271 GEG393271 GOC393271 GXY393271 HHU393271 HRQ393271 IBM393271 ILI393271 IVE393271 JFA393271 JOW393271 JYS393271 KIO393271 KSK393271 LCG393271 LMC393271 LVY393271 MFU393271 MPQ393271 MZM393271 NJI393271 NTE393271 ODA393271 OMW393271 OWS393271 PGO393271 PQK393271 QAG393271 QKC393271 QTY393271 RDU393271 RNQ393271 RXM393271 SHI393271 SRE393271 TBA393271 TKW393271 TUS393271 UEO393271 UOK393271 UYG393271 VIC393271 VRY393271 WBU393271 WLQ393271 WVM393271 E458807 JA458807 SW458807 ACS458807 AMO458807 AWK458807 BGG458807 BQC458807 BZY458807 CJU458807 CTQ458807 DDM458807 DNI458807 DXE458807 EHA458807 EQW458807 FAS458807 FKO458807 FUK458807 GEG458807 GOC458807 GXY458807 HHU458807 HRQ458807 IBM458807 ILI458807 IVE458807 JFA458807 JOW458807 JYS458807 KIO458807 KSK458807 LCG458807 LMC458807 LVY458807 MFU458807 MPQ458807 MZM458807 NJI458807 NTE458807 ODA458807 OMW458807 OWS458807 PGO458807 PQK458807 QAG458807 QKC458807 QTY458807 RDU458807 RNQ458807 RXM458807 SHI458807 SRE458807 TBA458807 TKW458807 TUS458807 UEO458807 UOK458807 UYG458807 VIC458807 VRY458807 WBU458807 WLQ458807 WVM458807 E524343 JA524343 SW524343 ACS524343 AMO524343 AWK524343 BGG524343 BQC524343 BZY524343 CJU524343 CTQ524343 DDM524343 DNI524343 DXE524343 EHA524343 EQW524343 FAS524343 FKO524343 FUK524343 GEG524343 GOC524343 GXY524343 HHU524343 HRQ524343 IBM524343 ILI524343 IVE524343 JFA524343 JOW524343 JYS524343 KIO524343 KSK524343 LCG524343 LMC524343 LVY524343 MFU524343 MPQ524343 MZM524343 NJI524343 NTE524343 ODA524343 OMW524343 OWS524343 PGO524343 PQK524343 QAG524343 QKC524343 QTY524343 RDU524343 RNQ524343 RXM524343 SHI524343 SRE524343 TBA524343 TKW524343 TUS524343 UEO524343 UOK524343 UYG524343 VIC524343 VRY524343 WBU524343 WLQ524343 WVM524343 E589879 JA589879 SW589879 ACS589879 AMO589879 AWK589879 BGG589879 BQC589879 BZY589879 CJU589879 CTQ589879 DDM589879 DNI589879 DXE589879 EHA589879 EQW589879 FAS589879 FKO589879 FUK589879 GEG589879 GOC589879 GXY589879 HHU589879 HRQ589879 IBM589879 ILI589879 IVE589879 JFA589879 JOW589879 JYS589879 KIO589879 KSK589879 LCG589879 LMC589879 LVY589879 MFU589879 MPQ589879 MZM589879 NJI589879 NTE589879 ODA589879 OMW589879 OWS589879 PGO589879 PQK589879 QAG589879 QKC589879 QTY589879 RDU589879 RNQ589879 RXM589879 SHI589879 SRE589879 TBA589879 TKW589879 TUS589879 UEO589879 UOK589879 UYG589879 VIC589879 VRY589879 WBU589879 WLQ589879 WVM589879 E655415 JA655415 SW655415 ACS655415 AMO655415 AWK655415 BGG655415 BQC655415 BZY655415 CJU655415 CTQ655415 DDM655415 DNI655415 DXE655415 EHA655415 EQW655415 FAS655415 FKO655415 FUK655415 GEG655415 GOC655415 GXY655415 HHU655415 HRQ655415 IBM655415 ILI655415 IVE655415 JFA655415 JOW655415 JYS655415 KIO655415 KSK655415 LCG655415 LMC655415 LVY655415 MFU655415 MPQ655415 MZM655415 NJI655415 NTE655415 ODA655415 OMW655415 OWS655415 PGO655415 PQK655415 QAG655415 QKC655415 QTY655415 RDU655415 RNQ655415 RXM655415 SHI655415 SRE655415 TBA655415 TKW655415 TUS655415 UEO655415 UOK655415 UYG655415 VIC655415 VRY655415 WBU655415 WLQ655415 WVM655415 E720951 JA720951 SW720951 ACS720951 AMO720951 AWK720951 BGG720951 BQC720951 BZY720951 CJU720951 CTQ720951 DDM720951 DNI720951 DXE720951 EHA720951 EQW720951 FAS720951 FKO720951 FUK720951 GEG720951 GOC720951 GXY720951 HHU720951 HRQ720951 IBM720951 ILI720951 IVE720951 JFA720951 JOW720951 JYS720951 KIO720951 KSK720951 LCG720951 LMC720951 LVY720951 MFU720951 MPQ720951 MZM720951 NJI720951 NTE720951 ODA720951 OMW720951 OWS720951 PGO720951 PQK720951 QAG720951 QKC720951 QTY720951 RDU720951 RNQ720951 RXM720951 SHI720951 SRE720951 TBA720951 TKW720951 TUS720951 UEO720951 UOK720951 UYG720951 VIC720951 VRY720951 WBU720951 WLQ720951 WVM720951 E786487 JA786487 SW786487 ACS786487 AMO786487 AWK786487 BGG786487 BQC786487 BZY786487 CJU786487 CTQ786487 DDM786487 DNI786487 DXE786487 EHA786487 EQW786487 FAS786487 FKO786487 FUK786487 GEG786487 GOC786487 GXY786487 HHU786487 HRQ786487 IBM786487 ILI786487 IVE786487 JFA786487 JOW786487 JYS786487 KIO786487 KSK786487 LCG786487 LMC786487 LVY786487 MFU786487 MPQ786487 MZM786487 NJI786487 NTE786487 ODA786487 OMW786487 OWS786487 PGO786487 PQK786487 QAG786487 QKC786487 QTY786487 RDU786487 RNQ786487 RXM786487 SHI786487 SRE786487 TBA786487 TKW786487 TUS786487 UEO786487 UOK786487 UYG786487 VIC786487 VRY786487 WBU786487 WLQ786487 WVM786487 E852023 JA852023 SW852023 ACS852023 AMO852023 AWK852023 BGG852023 BQC852023 BZY852023 CJU852023 CTQ852023 DDM852023 DNI852023 DXE852023 EHA852023 EQW852023 FAS852023 FKO852023 FUK852023 GEG852023 GOC852023 GXY852023 HHU852023 HRQ852023 IBM852023 ILI852023 IVE852023 JFA852023 JOW852023 JYS852023 KIO852023 KSK852023 LCG852023 LMC852023 LVY852023 MFU852023 MPQ852023 MZM852023 NJI852023 NTE852023 ODA852023 OMW852023 OWS852023 PGO852023 PQK852023 QAG852023 QKC852023 QTY852023 RDU852023 RNQ852023 RXM852023 SHI852023 SRE852023 TBA852023 TKW852023 TUS852023 UEO852023 UOK852023 UYG852023 VIC852023 VRY852023 WBU852023 WLQ852023 WVM852023 E917559 JA917559 SW917559 ACS917559 AMO917559 AWK917559 BGG917559 BQC917559 BZY917559 CJU917559 CTQ917559 DDM917559 DNI917559 DXE917559 EHA917559 EQW917559 FAS917559 FKO917559 FUK917559 GEG917559 GOC917559 GXY917559 HHU917559 HRQ917559 IBM917559 ILI917559 IVE917559 JFA917559 JOW917559 JYS917559 KIO917559 KSK917559 LCG917559 LMC917559 LVY917559 MFU917559 MPQ917559 MZM917559 NJI917559 NTE917559 ODA917559 OMW917559 OWS917559 PGO917559 PQK917559 QAG917559 QKC917559 QTY917559 RDU917559 RNQ917559 RXM917559 SHI917559 SRE917559 TBA917559 TKW917559 TUS917559 UEO917559 UOK917559 UYG917559 VIC917559 VRY917559 WBU917559 WLQ917559 WVM917559 E983095 JA983095 SW983095 ACS983095 AMO983095 AWK983095 BGG983095 BQC983095 BZY983095 CJU983095 CTQ983095 DDM983095 DNI983095 DXE983095 EHA983095 EQW983095 FAS983095 FKO983095 FUK983095 GEG983095 GOC983095 GXY983095 HHU983095 HRQ983095 IBM983095 ILI983095 IVE983095 JFA983095 JOW983095 JYS983095 KIO983095 KSK983095 LCG983095 LMC983095 LVY983095 MFU983095 MPQ983095 MZM983095 NJI983095 NTE983095 ODA983095 OMW983095 OWS983095 PGO983095 PQK983095 QAG983095 QKC983095 QTY983095 RDU983095 RNQ983095 RXM983095 SHI983095 SRE983095 TBA983095 TKW983095 TUS983095 UEO983095 UOK983095 UYG983095 VIC983095 VRY983095 WBU983095 WLQ983095 WVM983095 E57 JA57 SW57 ACS57 AMO57 AWK57 BGG57 BQC57 BZY57 CJU57 CTQ57 DDM57 DNI57 DXE57 EHA57 EQW57 FAS57 FKO57 FUK57 GEG57 GOC57 GXY57 HHU57 HRQ57 IBM57 ILI57 IVE57 JFA57 JOW57 JYS57 KIO57 KSK57 LCG57 LMC57 LVY57 MFU57 MPQ57 MZM57 NJI57 NTE57 ODA57 OMW57 OWS57 PGO57 PQK57 QAG57 QKC57 QTY57 RDU57 RNQ57 RXM57 SHI57 SRE57 TBA57 TKW57 TUS57 UEO57 UOK57 UYG57 VIC57 VRY57 WBU57 WLQ57 WVM57 E65593 JA65593 SW65593 ACS65593 AMO65593 AWK65593 BGG65593 BQC65593 BZY65593 CJU65593 CTQ65593 DDM65593 DNI65593 DXE65593 EHA65593 EQW65593 FAS65593 FKO65593 FUK65593 GEG65593 GOC65593 GXY65593 HHU65593 HRQ65593 IBM65593 ILI65593 IVE65593 JFA65593 JOW65593 JYS65593 KIO65593 KSK65593 LCG65593 LMC65593 LVY65593 MFU65593 MPQ65593 MZM65593 NJI65593 NTE65593 ODA65593 OMW65593 OWS65593 PGO65593 PQK65593 QAG65593 QKC65593 QTY65593 RDU65593 RNQ65593 RXM65593 SHI65593 SRE65593 TBA65593 TKW65593 TUS65593 UEO65593 UOK65593 UYG65593 VIC65593 VRY65593 WBU65593 WLQ65593 WVM65593 E131129 JA131129 SW131129 ACS131129 AMO131129 AWK131129 BGG131129 BQC131129 BZY131129 CJU131129 CTQ131129 DDM131129 DNI131129 DXE131129 EHA131129 EQW131129 FAS131129 FKO131129 FUK131129 GEG131129 GOC131129 GXY131129 HHU131129 HRQ131129 IBM131129 ILI131129 IVE131129 JFA131129 JOW131129 JYS131129 KIO131129 KSK131129 LCG131129 LMC131129 LVY131129 MFU131129 MPQ131129 MZM131129 NJI131129 NTE131129 ODA131129 OMW131129 OWS131129 PGO131129 PQK131129 QAG131129 QKC131129 QTY131129 RDU131129 RNQ131129 RXM131129 SHI131129 SRE131129 TBA131129 TKW131129 TUS131129 UEO131129 UOK131129 UYG131129 VIC131129 VRY131129 WBU131129 WLQ131129 WVM131129 E196665 JA196665 SW196665 ACS196665 AMO196665 AWK196665 BGG196665 BQC196665 BZY196665 CJU196665 CTQ196665 DDM196665 DNI196665 DXE196665 EHA196665 EQW196665 FAS196665 FKO196665 FUK196665 GEG196665 GOC196665 GXY196665 HHU196665 HRQ196665 IBM196665 ILI196665 IVE196665 JFA196665 JOW196665 JYS196665 KIO196665 KSK196665 LCG196665 LMC196665 LVY196665 MFU196665 MPQ196665 MZM196665 NJI196665 NTE196665 ODA196665 OMW196665 OWS196665 PGO196665 PQK196665 QAG196665 QKC196665 QTY196665 RDU196665 RNQ196665 RXM196665 SHI196665 SRE196665 TBA196665 TKW196665 TUS196665 UEO196665 UOK196665 UYG196665 VIC196665 VRY196665 WBU196665 WLQ196665 WVM196665 E262201 JA262201 SW262201 ACS262201 AMO262201 AWK262201 BGG262201 BQC262201 BZY262201 CJU262201 CTQ262201 DDM262201 DNI262201 DXE262201 EHA262201 EQW262201 FAS262201 FKO262201 FUK262201 GEG262201 GOC262201 GXY262201 HHU262201 HRQ262201 IBM262201 ILI262201 IVE262201 JFA262201 JOW262201 JYS262201 KIO262201 KSK262201 LCG262201 LMC262201 LVY262201 MFU262201 MPQ262201 MZM262201 NJI262201 NTE262201 ODA262201 OMW262201 OWS262201 PGO262201 PQK262201 QAG262201 QKC262201 QTY262201 RDU262201 RNQ262201 RXM262201 SHI262201 SRE262201 TBA262201 TKW262201 TUS262201 UEO262201 UOK262201 UYG262201 VIC262201 VRY262201 WBU262201 WLQ262201 WVM262201 E327737 JA327737 SW327737 ACS327737 AMO327737 AWK327737 BGG327737 BQC327737 BZY327737 CJU327737 CTQ327737 DDM327737 DNI327737 DXE327737 EHA327737 EQW327737 FAS327737 FKO327737 FUK327737 GEG327737 GOC327737 GXY327737 HHU327737 HRQ327737 IBM327737 ILI327737 IVE327737 JFA327737 JOW327737 JYS327737 KIO327737 KSK327737 LCG327737 LMC327737 LVY327737 MFU327737 MPQ327737 MZM327737 NJI327737 NTE327737 ODA327737 OMW327737 OWS327737 PGO327737 PQK327737 QAG327737 QKC327737 QTY327737 RDU327737 RNQ327737 RXM327737 SHI327737 SRE327737 TBA327737 TKW327737 TUS327737 UEO327737 UOK327737 UYG327737 VIC327737 VRY327737 WBU327737 WLQ327737 WVM327737 E393273 JA393273 SW393273 ACS393273 AMO393273 AWK393273 BGG393273 BQC393273 BZY393273 CJU393273 CTQ393273 DDM393273 DNI393273 DXE393273 EHA393273 EQW393273 FAS393273 FKO393273 FUK393273 GEG393273 GOC393273 GXY393273 HHU393273 HRQ393273 IBM393273 ILI393273 IVE393273 JFA393273 JOW393273 JYS393273 KIO393273 KSK393273 LCG393273 LMC393273 LVY393273 MFU393273 MPQ393273 MZM393273 NJI393273 NTE393273 ODA393273 OMW393273 OWS393273 PGO393273 PQK393273 QAG393273 QKC393273 QTY393273 RDU393273 RNQ393273 RXM393273 SHI393273 SRE393273 TBA393273 TKW393273 TUS393273 UEO393273 UOK393273 UYG393273 VIC393273 VRY393273 WBU393273 WLQ393273 WVM393273 E458809 JA458809 SW458809 ACS458809 AMO458809 AWK458809 BGG458809 BQC458809 BZY458809 CJU458809 CTQ458809 DDM458809 DNI458809 DXE458809 EHA458809 EQW458809 FAS458809 FKO458809 FUK458809 GEG458809 GOC458809 GXY458809 HHU458809 HRQ458809 IBM458809 ILI458809 IVE458809 JFA458809 JOW458809 JYS458809 KIO458809 KSK458809 LCG458809 LMC458809 LVY458809 MFU458809 MPQ458809 MZM458809 NJI458809 NTE458809 ODA458809 OMW458809 OWS458809 PGO458809 PQK458809 QAG458809 QKC458809 QTY458809 RDU458809 RNQ458809 RXM458809 SHI458809 SRE458809 TBA458809 TKW458809 TUS458809 UEO458809 UOK458809 UYG458809 VIC458809 VRY458809 WBU458809 WLQ458809 WVM458809 E524345 JA524345 SW524345 ACS524345 AMO524345 AWK524345 BGG524345 BQC524345 BZY524345 CJU524345 CTQ524345 DDM524345 DNI524345 DXE524345 EHA524345 EQW524345 FAS524345 FKO524345 FUK524345 GEG524345 GOC524345 GXY524345 HHU524345 HRQ524345 IBM524345 ILI524345 IVE524345 JFA524345 JOW524345 JYS524345 KIO524345 KSK524345 LCG524345 LMC524345 LVY524345 MFU524345 MPQ524345 MZM524345 NJI524345 NTE524345 ODA524345 OMW524345 OWS524345 PGO524345 PQK524345 QAG524345 QKC524345 QTY524345 RDU524345 RNQ524345 RXM524345 SHI524345 SRE524345 TBA524345 TKW524345 TUS524345 UEO524345 UOK524345 UYG524345 VIC524345 VRY524345 WBU524345 WLQ524345 WVM524345 E589881 JA589881 SW589881 ACS589881 AMO589881 AWK589881 BGG589881 BQC589881 BZY589881 CJU589881 CTQ589881 DDM589881 DNI589881 DXE589881 EHA589881 EQW589881 FAS589881 FKO589881 FUK589881 GEG589881 GOC589881 GXY589881 HHU589881 HRQ589881 IBM589881 ILI589881 IVE589881 JFA589881 JOW589881 JYS589881 KIO589881 KSK589881 LCG589881 LMC589881 LVY589881 MFU589881 MPQ589881 MZM589881 NJI589881 NTE589881 ODA589881 OMW589881 OWS589881 PGO589881 PQK589881 QAG589881 QKC589881 QTY589881 RDU589881 RNQ589881 RXM589881 SHI589881 SRE589881 TBA589881 TKW589881 TUS589881 UEO589881 UOK589881 UYG589881 VIC589881 VRY589881 WBU589881 WLQ589881 WVM589881 E655417 JA655417 SW655417 ACS655417 AMO655417 AWK655417 BGG655417 BQC655417 BZY655417 CJU655417 CTQ655417 DDM655417 DNI655417 DXE655417 EHA655417 EQW655417 FAS655417 FKO655417 FUK655417 GEG655417 GOC655417 GXY655417 HHU655417 HRQ655417 IBM655417 ILI655417 IVE655417 JFA655417 JOW655417 JYS655417 KIO655417 KSK655417 LCG655417 LMC655417 LVY655417 MFU655417 MPQ655417 MZM655417 NJI655417 NTE655417 ODA655417 OMW655417 OWS655417 PGO655417 PQK655417 QAG655417 QKC655417 QTY655417 RDU655417 RNQ655417 RXM655417 SHI655417 SRE655417 TBA655417 TKW655417 TUS655417 UEO655417 UOK655417 UYG655417 VIC655417 VRY655417 WBU655417 WLQ655417 WVM655417 E720953 JA720953 SW720953 ACS720953 AMO720953 AWK720953 BGG720953 BQC720953 BZY720953 CJU720953 CTQ720953 DDM720953 DNI720953 DXE720953 EHA720953 EQW720953 FAS720953 FKO720953 FUK720953 GEG720953 GOC720953 GXY720953 HHU720953 HRQ720953 IBM720953 ILI720953 IVE720953 JFA720953 JOW720953 JYS720953 KIO720953 KSK720953 LCG720953 LMC720953 LVY720953 MFU720953 MPQ720953 MZM720953 NJI720953 NTE720953 ODA720953 OMW720953 OWS720953 PGO720953 PQK720953 QAG720953 QKC720953 QTY720953 RDU720953 RNQ720953 RXM720953 SHI720953 SRE720953 TBA720953 TKW720953 TUS720953 UEO720953 UOK720953 UYG720953 VIC720953 VRY720953 WBU720953 WLQ720953 WVM720953 E786489 JA786489 SW786489 ACS786489 AMO786489 AWK786489 BGG786489 BQC786489 BZY786489 CJU786489 CTQ786489 DDM786489 DNI786489 DXE786489 EHA786489 EQW786489 FAS786489 FKO786489 FUK786489 GEG786489 GOC786489 GXY786489 HHU786489 HRQ786489 IBM786489 ILI786489 IVE786489 JFA786489 JOW786489 JYS786489 KIO786489 KSK786489 LCG786489 LMC786489 LVY786489 MFU786489 MPQ786489 MZM786489 NJI786489 NTE786489 ODA786489 OMW786489 OWS786489 PGO786489 PQK786489 QAG786489 QKC786489 QTY786489 RDU786489 RNQ786489 RXM786489 SHI786489 SRE786489 TBA786489 TKW786489 TUS786489 UEO786489 UOK786489 UYG786489 VIC786489 VRY786489 WBU786489 WLQ786489 WVM786489 E852025 JA852025 SW852025 ACS852025 AMO852025 AWK852025 BGG852025 BQC852025 BZY852025 CJU852025 CTQ852025 DDM852025 DNI852025 DXE852025 EHA852025 EQW852025 FAS852025 FKO852025 FUK852025 GEG852025 GOC852025 GXY852025 HHU852025 HRQ852025 IBM852025 ILI852025 IVE852025 JFA852025 JOW852025 JYS852025 KIO852025 KSK852025 LCG852025 LMC852025 LVY852025 MFU852025 MPQ852025 MZM852025 NJI852025 NTE852025 ODA852025 OMW852025 OWS852025 PGO852025 PQK852025 QAG852025 QKC852025 QTY852025 RDU852025 RNQ852025 RXM852025 SHI852025 SRE852025 TBA852025 TKW852025 TUS852025 UEO852025 UOK852025 UYG852025 VIC852025 VRY852025 WBU852025 WLQ852025 WVM852025 E917561 JA917561 SW917561 ACS917561 AMO917561 AWK917561 BGG917561 BQC917561 BZY917561 CJU917561 CTQ917561 DDM917561 DNI917561 DXE917561 EHA917561 EQW917561 FAS917561 FKO917561 FUK917561 GEG917561 GOC917561 GXY917561 HHU917561 HRQ917561 IBM917561 ILI917561 IVE917561 JFA917561 JOW917561 JYS917561 KIO917561 KSK917561 LCG917561 LMC917561 LVY917561 MFU917561 MPQ917561 MZM917561 NJI917561 NTE917561 ODA917561 OMW917561 OWS917561 PGO917561 PQK917561 QAG917561 QKC917561 QTY917561 RDU917561 RNQ917561 RXM917561 SHI917561 SRE917561 TBA917561 TKW917561 TUS917561 UEO917561 UOK917561 UYG917561 VIC917561 VRY917561 WBU917561 WLQ917561 WVM917561 E983097 JA983097 SW983097 ACS983097 AMO983097 AWK983097 BGG983097 BQC983097 BZY983097 CJU983097 CTQ983097 DDM983097 DNI983097 DXE983097 EHA983097 EQW983097 FAS983097 FKO983097 FUK983097 GEG983097 GOC983097 GXY983097 HHU983097 HRQ983097 IBM983097 ILI983097 IVE983097 JFA983097 JOW983097 JYS983097 KIO983097 KSK983097 LCG983097 LMC983097 LVY983097 MFU983097 MPQ983097 MZM983097 NJI983097 NTE983097 ODA983097 OMW983097 OWS983097 PGO983097 PQK983097 QAG983097 QKC983097 QTY983097 RDU983097 RNQ983097 RXM983097 SHI983097 SRE983097 TBA983097 TKW983097 TUS983097 UEO983097 UOK983097 UYG983097 VIC983097 VRY983097 WBU983097 WLQ983097 WVM983097 E59 JA59 SW59 ACS59 AMO59 AWK59 BGG59 BQC59 BZY59 CJU59 CTQ59 DDM59 DNI59 DXE59 EHA59 EQW59 FAS59 FKO59 FUK59 GEG59 GOC59 GXY59 HHU59 HRQ59 IBM59 ILI59 IVE59 JFA59 JOW59 JYS59 KIO59 KSK59 LCG59 LMC59 LVY59 MFU59 MPQ59 MZM59 NJI59 NTE59 ODA59 OMW59 OWS59 PGO59 PQK59 QAG59 QKC59 QTY59 RDU59 RNQ59 RXM59 SHI59 SRE59 TBA59 TKW59 TUS59 UEO59 UOK59 UYG59 VIC59 VRY59 WBU59 WLQ59 WVM59 E65595 JA65595 SW65595 ACS65595 AMO65595 AWK65595 BGG65595 BQC65595 BZY65595 CJU65595 CTQ65595 DDM65595 DNI65595 DXE65595 EHA65595 EQW65595 FAS65595 FKO65595 FUK65595 GEG65595 GOC65595 GXY65595 HHU65595 HRQ65595 IBM65595 ILI65595 IVE65595 JFA65595 JOW65595 JYS65595 KIO65595 KSK65595 LCG65595 LMC65595 LVY65595 MFU65595 MPQ65595 MZM65595 NJI65595 NTE65595 ODA65595 OMW65595 OWS65595 PGO65595 PQK65595 QAG65595 QKC65595 QTY65595 RDU65595 RNQ65595 RXM65595 SHI65595 SRE65595 TBA65595 TKW65595 TUS65595 UEO65595 UOK65595 UYG65595 VIC65595 VRY65595 WBU65595 WLQ65595 WVM65595 E131131 JA131131 SW131131 ACS131131 AMO131131 AWK131131 BGG131131 BQC131131 BZY131131 CJU131131 CTQ131131 DDM131131 DNI131131 DXE131131 EHA131131 EQW131131 FAS131131 FKO131131 FUK131131 GEG131131 GOC131131 GXY131131 HHU131131 HRQ131131 IBM131131 ILI131131 IVE131131 JFA131131 JOW131131 JYS131131 KIO131131 KSK131131 LCG131131 LMC131131 LVY131131 MFU131131 MPQ131131 MZM131131 NJI131131 NTE131131 ODA131131 OMW131131 OWS131131 PGO131131 PQK131131 QAG131131 QKC131131 QTY131131 RDU131131 RNQ131131 RXM131131 SHI131131 SRE131131 TBA131131 TKW131131 TUS131131 UEO131131 UOK131131 UYG131131 VIC131131 VRY131131 WBU131131 WLQ131131 WVM131131 E196667 JA196667 SW196667 ACS196667 AMO196667 AWK196667 BGG196667 BQC196667 BZY196667 CJU196667 CTQ196667 DDM196667 DNI196667 DXE196667 EHA196667 EQW196667 FAS196667 FKO196667 FUK196667 GEG196667 GOC196667 GXY196667 HHU196667 HRQ196667 IBM196667 ILI196667 IVE196667 JFA196667 JOW196667 JYS196667 KIO196667 KSK196667 LCG196667 LMC196667 LVY196667 MFU196667 MPQ196667 MZM196667 NJI196667 NTE196667 ODA196667 OMW196667 OWS196667 PGO196667 PQK196667 QAG196667 QKC196667 QTY196667 RDU196667 RNQ196667 RXM196667 SHI196667 SRE196667 TBA196667 TKW196667 TUS196667 UEO196667 UOK196667 UYG196667 VIC196667 VRY196667 WBU196667 WLQ196667 WVM196667 E262203 JA262203 SW262203 ACS262203 AMO262203 AWK262203 BGG262203 BQC262203 BZY262203 CJU262203 CTQ262203 DDM262203 DNI262203 DXE262203 EHA262203 EQW262203 FAS262203 FKO262203 FUK262203 GEG262203 GOC262203 GXY262203 HHU262203 HRQ262203 IBM262203 ILI262203 IVE262203 JFA262203 JOW262203 JYS262203 KIO262203 KSK262203 LCG262203 LMC262203 LVY262203 MFU262203 MPQ262203 MZM262203 NJI262203 NTE262203 ODA262203 OMW262203 OWS262203 PGO262203 PQK262203 QAG262203 QKC262203 QTY262203 RDU262203 RNQ262203 RXM262203 SHI262203 SRE262203 TBA262203 TKW262203 TUS262203 UEO262203 UOK262203 UYG262203 VIC262203 VRY262203 WBU262203 WLQ262203 WVM262203 E327739 JA327739 SW327739 ACS327739 AMO327739 AWK327739 BGG327739 BQC327739 BZY327739 CJU327739 CTQ327739 DDM327739 DNI327739 DXE327739 EHA327739 EQW327739 FAS327739 FKO327739 FUK327739 GEG327739 GOC327739 GXY327739 HHU327739 HRQ327739 IBM327739 ILI327739 IVE327739 JFA327739 JOW327739 JYS327739 KIO327739 KSK327739 LCG327739 LMC327739 LVY327739 MFU327739 MPQ327739 MZM327739 NJI327739 NTE327739 ODA327739 OMW327739 OWS327739 PGO327739 PQK327739 QAG327739 QKC327739 QTY327739 RDU327739 RNQ327739 RXM327739 SHI327739 SRE327739 TBA327739 TKW327739 TUS327739 UEO327739 UOK327739 UYG327739 VIC327739 VRY327739 WBU327739 WLQ327739 WVM327739 E393275 JA393275 SW393275 ACS393275 AMO393275 AWK393275 BGG393275 BQC393275 BZY393275 CJU393275 CTQ393275 DDM393275 DNI393275 DXE393275 EHA393275 EQW393275 FAS393275 FKO393275 FUK393275 GEG393275 GOC393275 GXY393275 HHU393275 HRQ393275 IBM393275 ILI393275 IVE393275 JFA393275 JOW393275 JYS393275 KIO393275 KSK393275 LCG393275 LMC393275 LVY393275 MFU393275 MPQ393275 MZM393275 NJI393275 NTE393275 ODA393275 OMW393275 OWS393275 PGO393275 PQK393275 QAG393275 QKC393275 QTY393275 RDU393275 RNQ393275 RXM393275 SHI393275 SRE393275 TBA393275 TKW393275 TUS393275 UEO393275 UOK393275 UYG393275 VIC393275 VRY393275 WBU393275 WLQ393275 WVM393275 E458811 JA458811 SW458811 ACS458811 AMO458811 AWK458811 BGG458811 BQC458811 BZY458811 CJU458811 CTQ458811 DDM458811 DNI458811 DXE458811 EHA458811 EQW458811 FAS458811 FKO458811 FUK458811 GEG458811 GOC458811 GXY458811 HHU458811 HRQ458811 IBM458811 ILI458811 IVE458811 JFA458811 JOW458811 JYS458811 KIO458811 KSK458811 LCG458811 LMC458811 LVY458811 MFU458811 MPQ458811 MZM458811 NJI458811 NTE458811 ODA458811 OMW458811 OWS458811 PGO458811 PQK458811 QAG458811 QKC458811 QTY458811 RDU458811 RNQ458811 RXM458811 SHI458811 SRE458811 TBA458811 TKW458811 TUS458811 UEO458811 UOK458811 UYG458811 VIC458811 VRY458811 WBU458811 WLQ458811 WVM458811 E524347 JA524347 SW524347 ACS524347 AMO524347 AWK524347 BGG524347 BQC524347 BZY524347 CJU524347 CTQ524347 DDM524347 DNI524347 DXE524347 EHA524347 EQW524347 FAS524347 FKO524347 FUK524347 GEG524347 GOC524347 GXY524347 HHU524347 HRQ524347 IBM524347 ILI524347 IVE524347 JFA524347 JOW524347 JYS524347 KIO524347 KSK524347 LCG524347 LMC524347 LVY524347 MFU524347 MPQ524347 MZM524347 NJI524347 NTE524347 ODA524347 OMW524347 OWS524347 PGO524347 PQK524347 QAG524347 QKC524347 QTY524347 RDU524347 RNQ524347 RXM524347 SHI524347 SRE524347 TBA524347 TKW524347 TUS524347 UEO524347 UOK524347 UYG524347 VIC524347 VRY524347 WBU524347 WLQ524347 WVM524347 E589883 JA589883 SW589883 ACS589883 AMO589883 AWK589883 BGG589883 BQC589883 BZY589883 CJU589883 CTQ589883 DDM589883 DNI589883 DXE589883 EHA589883 EQW589883 FAS589883 FKO589883 FUK589883 GEG589883 GOC589883 GXY589883 HHU589883 HRQ589883 IBM589883 ILI589883 IVE589883 JFA589883 JOW589883 JYS589883 KIO589883 KSK589883 LCG589883 LMC589883 LVY589883 MFU589883 MPQ589883 MZM589883 NJI589883 NTE589883 ODA589883 OMW589883 OWS589883 PGO589883 PQK589883 QAG589883 QKC589883 QTY589883 RDU589883 RNQ589883 RXM589883 SHI589883 SRE589883 TBA589883 TKW589883 TUS589883 UEO589883 UOK589883 UYG589883 VIC589883 VRY589883 WBU589883 WLQ589883 WVM589883 E655419 JA655419 SW655419 ACS655419 AMO655419 AWK655419 BGG655419 BQC655419 BZY655419 CJU655419 CTQ655419 DDM655419 DNI655419 DXE655419 EHA655419 EQW655419 FAS655419 FKO655419 FUK655419 GEG655419 GOC655419 GXY655419 HHU655419 HRQ655419 IBM655419 ILI655419 IVE655419 JFA655419 JOW655419 JYS655419 KIO655419 KSK655419 LCG655419 LMC655419 LVY655419 MFU655419 MPQ655419 MZM655419 NJI655419 NTE655419 ODA655419 OMW655419 OWS655419 PGO655419 PQK655419 QAG655419 QKC655419 QTY655419 RDU655419 RNQ655419 RXM655419 SHI655419 SRE655419 TBA655419 TKW655419 TUS655419 UEO655419 UOK655419 UYG655419 VIC655419 VRY655419 WBU655419 WLQ655419 WVM655419 E720955 JA720955 SW720955 ACS720955 AMO720955 AWK720955 BGG720955 BQC720955 BZY720955 CJU720955 CTQ720955 DDM720955 DNI720955 DXE720955 EHA720955 EQW720955 FAS720955 FKO720955 FUK720955 GEG720955 GOC720955 GXY720955 HHU720955 HRQ720955 IBM720955 ILI720955 IVE720955 JFA720955 JOW720955 JYS720955 KIO720955 KSK720955 LCG720955 LMC720955 LVY720955 MFU720955 MPQ720955 MZM720955 NJI720955 NTE720955 ODA720955 OMW720955 OWS720955 PGO720955 PQK720955 QAG720955 QKC720955 QTY720955 RDU720955 RNQ720955 RXM720955 SHI720955 SRE720955 TBA720955 TKW720955 TUS720955 UEO720955 UOK720955 UYG720955 VIC720955 VRY720955 WBU720955 WLQ720955 WVM720955 E786491 JA786491 SW786491 ACS786491 AMO786491 AWK786491 BGG786491 BQC786491 BZY786491 CJU786491 CTQ786491 DDM786491 DNI786491 DXE786491 EHA786491 EQW786491 FAS786491 FKO786491 FUK786491 GEG786491 GOC786491 GXY786491 HHU786491 HRQ786491 IBM786491 ILI786491 IVE786491 JFA786491 JOW786491 JYS786491 KIO786491 KSK786491 LCG786491 LMC786491 LVY786491 MFU786491 MPQ786491 MZM786491 NJI786491 NTE786491 ODA786491 OMW786491 OWS786491 PGO786491 PQK786491 QAG786491 QKC786491 QTY786491 RDU786491 RNQ786491 RXM786491 SHI786491 SRE786491 TBA786491 TKW786491 TUS786491 UEO786491 UOK786491 UYG786491 VIC786491 VRY786491 WBU786491 WLQ786491 WVM786491 E852027 JA852027 SW852027 ACS852027 AMO852027 AWK852027 BGG852027 BQC852027 BZY852027 CJU852027 CTQ852027 DDM852027 DNI852027 DXE852027 EHA852027 EQW852027 FAS852027 FKO852027 FUK852027 GEG852027 GOC852027 GXY852027 HHU852027 HRQ852027 IBM852027 ILI852027 IVE852027 JFA852027 JOW852027 JYS852027 KIO852027 KSK852027 LCG852027 LMC852027 LVY852027 MFU852027 MPQ852027 MZM852027 NJI852027 NTE852027 ODA852027 OMW852027 OWS852027 PGO852027 PQK852027 QAG852027 QKC852027 QTY852027 RDU852027 RNQ852027 RXM852027 SHI852027 SRE852027 TBA852027 TKW852027 TUS852027 UEO852027 UOK852027 UYG852027 VIC852027 VRY852027 WBU852027 WLQ852027 WVM852027 E917563 JA917563 SW917563 ACS917563 AMO917563 AWK917563 BGG917563 BQC917563 BZY917563 CJU917563 CTQ917563 DDM917563 DNI917563 DXE917563 EHA917563 EQW917563 FAS917563 FKO917563 FUK917563 GEG917563 GOC917563 GXY917563 HHU917563 HRQ917563 IBM917563 ILI917563 IVE917563 JFA917563 JOW917563 JYS917563 KIO917563 KSK917563 LCG917563 LMC917563 LVY917563 MFU917563 MPQ917563 MZM917563 NJI917563 NTE917563 ODA917563 OMW917563 OWS917563 PGO917563 PQK917563 QAG917563 QKC917563 QTY917563 RDU917563 RNQ917563 RXM917563 SHI917563 SRE917563 TBA917563 TKW917563 TUS917563 UEO917563 UOK917563 UYG917563 VIC917563 VRY917563 WBU917563 WLQ917563 WVM917563 E983099 JA983099 SW983099 ACS983099 AMO983099 AWK983099 BGG983099 BQC983099 BZY983099 CJU983099 CTQ983099 DDM983099 DNI983099 DXE983099 EHA983099 EQW983099 FAS983099 FKO983099 FUK983099 GEG983099 GOC983099 GXY983099 HHU983099 HRQ983099 IBM983099 ILI983099 IVE983099 JFA983099 JOW983099 JYS983099 KIO983099 KSK983099 LCG983099 LMC983099 LVY983099 MFU983099 MPQ983099 MZM983099 NJI983099 NTE983099 ODA983099 OMW983099 OWS983099 PGO983099 PQK983099 QAG983099 QKC983099 QTY983099 RDU983099 RNQ983099 RXM983099 SHI983099 SRE983099 TBA983099 TKW983099 TUS983099 UEO983099 UOK983099 UYG983099 VIC983099 VRY983099 WBU983099 WLQ983099 WVM983099 E67 JA67 SW67 ACS67 AMO67 AWK67 BGG67 BQC67 BZY67 CJU67 CTQ67 DDM67 DNI67 DXE67 EHA67 EQW67 FAS67 FKO67 FUK67 GEG67 GOC67 GXY67 HHU67 HRQ67 IBM67 ILI67 IVE67 JFA67 JOW67 JYS67 KIO67 KSK67 LCG67 LMC67 LVY67 MFU67 MPQ67 MZM67 NJI67 NTE67 ODA67 OMW67 OWS67 PGO67 PQK67 QAG67 QKC67 QTY67 RDU67 RNQ67 RXM67 SHI67 SRE67 TBA67 TKW67 TUS67 UEO67 UOK67 UYG67 VIC67 VRY67 WBU67 WLQ67 WVM67 E65603 JA65603 SW65603 ACS65603 AMO65603 AWK65603 BGG65603 BQC65603 BZY65603 CJU65603 CTQ65603 DDM65603 DNI65603 DXE65603 EHA65603 EQW65603 FAS65603 FKO65603 FUK65603 GEG65603 GOC65603 GXY65603 HHU65603 HRQ65603 IBM65603 ILI65603 IVE65603 JFA65603 JOW65603 JYS65603 KIO65603 KSK65603 LCG65603 LMC65603 LVY65603 MFU65603 MPQ65603 MZM65603 NJI65603 NTE65603 ODA65603 OMW65603 OWS65603 PGO65603 PQK65603 QAG65603 QKC65603 QTY65603 RDU65603 RNQ65603 RXM65603 SHI65603 SRE65603 TBA65603 TKW65603 TUS65603 UEO65603 UOK65603 UYG65603 VIC65603 VRY65603 WBU65603 WLQ65603 WVM65603 E131139 JA131139 SW131139 ACS131139 AMO131139 AWK131139 BGG131139 BQC131139 BZY131139 CJU131139 CTQ131139 DDM131139 DNI131139 DXE131139 EHA131139 EQW131139 FAS131139 FKO131139 FUK131139 GEG131139 GOC131139 GXY131139 HHU131139 HRQ131139 IBM131139 ILI131139 IVE131139 JFA131139 JOW131139 JYS131139 KIO131139 KSK131139 LCG131139 LMC131139 LVY131139 MFU131139 MPQ131139 MZM131139 NJI131139 NTE131139 ODA131139 OMW131139 OWS131139 PGO131139 PQK131139 QAG131139 QKC131139 QTY131139 RDU131139 RNQ131139 RXM131139 SHI131139 SRE131139 TBA131139 TKW131139 TUS131139 UEO131139 UOK131139 UYG131139 VIC131139 VRY131139 WBU131139 WLQ131139 WVM131139 E196675 JA196675 SW196675 ACS196675 AMO196675 AWK196675 BGG196675 BQC196675 BZY196675 CJU196675 CTQ196675 DDM196675 DNI196675 DXE196675 EHA196675 EQW196675 FAS196675 FKO196675 FUK196675 GEG196675 GOC196675 GXY196675 HHU196675 HRQ196675 IBM196675 ILI196675 IVE196675 JFA196675 JOW196675 JYS196675 KIO196675 KSK196675 LCG196675 LMC196675 LVY196675 MFU196675 MPQ196675 MZM196675 NJI196675 NTE196675 ODA196675 OMW196675 OWS196675 PGO196675 PQK196675 QAG196675 QKC196675 QTY196675 RDU196675 RNQ196675 RXM196675 SHI196675 SRE196675 TBA196675 TKW196675 TUS196675 UEO196675 UOK196675 UYG196675 VIC196675 VRY196675 WBU196675 WLQ196675 WVM196675 E262211 JA262211 SW262211 ACS262211 AMO262211 AWK262211 BGG262211 BQC262211 BZY262211 CJU262211 CTQ262211 DDM262211 DNI262211 DXE262211 EHA262211 EQW262211 FAS262211 FKO262211 FUK262211 GEG262211 GOC262211 GXY262211 HHU262211 HRQ262211 IBM262211 ILI262211 IVE262211 JFA262211 JOW262211 JYS262211 KIO262211 KSK262211 LCG262211 LMC262211 LVY262211 MFU262211 MPQ262211 MZM262211 NJI262211 NTE262211 ODA262211 OMW262211 OWS262211 PGO262211 PQK262211 QAG262211 QKC262211 QTY262211 RDU262211 RNQ262211 RXM262211 SHI262211 SRE262211 TBA262211 TKW262211 TUS262211 UEO262211 UOK262211 UYG262211 VIC262211 VRY262211 WBU262211 WLQ262211 WVM262211 E327747 JA327747 SW327747 ACS327747 AMO327747 AWK327747 BGG327747 BQC327747 BZY327747 CJU327747 CTQ327747 DDM327747 DNI327747 DXE327747 EHA327747 EQW327747 FAS327747 FKO327747 FUK327747 GEG327747 GOC327747 GXY327747 HHU327747 HRQ327747 IBM327747 ILI327747 IVE327747 JFA327747 JOW327747 JYS327747 KIO327747 KSK327747 LCG327747 LMC327747 LVY327747 MFU327747 MPQ327747 MZM327747 NJI327747 NTE327747 ODA327747 OMW327747 OWS327747 PGO327747 PQK327747 QAG327747 QKC327747 QTY327747 RDU327747 RNQ327747 RXM327747 SHI327747 SRE327747 TBA327747 TKW327747 TUS327747 UEO327747 UOK327747 UYG327747 VIC327747 VRY327747 WBU327747 WLQ327747 WVM327747 E393283 JA393283 SW393283 ACS393283 AMO393283 AWK393283 BGG393283 BQC393283 BZY393283 CJU393283 CTQ393283 DDM393283 DNI393283 DXE393283 EHA393283 EQW393283 FAS393283 FKO393283 FUK393283 GEG393283 GOC393283 GXY393283 HHU393283 HRQ393283 IBM393283 ILI393283 IVE393283 JFA393283 JOW393283 JYS393283 KIO393283 KSK393283 LCG393283 LMC393283 LVY393283 MFU393283 MPQ393283 MZM393283 NJI393283 NTE393283 ODA393283 OMW393283 OWS393283 PGO393283 PQK393283 QAG393283 QKC393283 QTY393283 RDU393283 RNQ393283 RXM393283 SHI393283 SRE393283 TBA393283 TKW393283 TUS393283 UEO393283 UOK393283 UYG393283 VIC393283 VRY393283 WBU393283 WLQ393283 WVM393283 E458819 JA458819 SW458819 ACS458819 AMO458819 AWK458819 BGG458819 BQC458819 BZY458819 CJU458819 CTQ458819 DDM458819 DNI458819 DXE458819 EHA458819 EQW458819 FAS458819 FKO458819 FUK458819 GEG458819 GOC458819 GXY458819 HHU458819 HRQ458819 IBM458819 ILI458819 IVE458819 JFA458819 JOW458819 JYS458819 KIO458819 KSK458819 LCG458819 LMC458819 LVY458819 MFU458819 MPQ458819 MZM458819 NJI458819 NTE458819 ODA458819 OMW458819 OWS458819 PGO458819 PQK458819 QAG458819 QKC458819 QTY458819 RDU458819 RNQ458819 RXM458819 SHI458819 SRE458819 TBA458819 TKW458819 TUS458819 UEO458819 UOK458819 UYG458819 VIC458819 VRY458819 WBU458819 WLQ458819 WVM458819 E524355 JA524355 SW524355 ACS524355 AMO524355 AWK524355 BGG524355 BQC524355 BZY524355 CJU524355 CTQ524355 DDM524355 DNI524355 DXE524355 EHA524355 EQW524355 FAS524355 FKO524355 FUK524355 GEG524355 GOC524355 GXY524355 HHU524355 HRQ524355 IBM524355 ILI524355 IVE524355 JFA524355 JOW524355 JYS524355 KIO524355 KSK524355 LCG524355 LMC524355 LVY524355 MFU524355 MPQ524355 MZM524355 NJI524355 NTE524355 ODA524355 OMW524355 OWS524355 PGO524355 PQK524355 QAG524355 QKC524355 QTY524355 RDU524355 RNQ524355 RXM524355 SHI524355 SRE524355 TBA524355 TKW524355 TUS524355 UEO524355 UOK524355 UYG524355 VIC524355 VRY524355 WBU524355 WLQ524355 WVM524355 E589891 JA589891 SW589891 ACS589891 AMO589891 AWK589891 BGG589891 BQC589891 BZY589891 CJU589891 CTQ589891 DDM589891 DNI589891 DXE589891 EHA589891 EQW589891 FAS589891 FKO589891 FUK589891 GEG589891 GOC589891 GXY589891 HHU589891 HRQ589891 IBM589891 ILI589891 IVE589891 JFA589891 JOW589891 JYS589891 KIO589891 KSK589891 LCG589891 LMC589891 LVY589891 MFU589891 MPQ589891 MZM589891 NJI589891 NTE589891 ODA589891 OMW589891 OWS589891 PGO589891 PQK589891 QAG589891 QKC589891 QTY589891 RDU589891 RNQ589891 RXM589891 SHI589891 SRE589891 TBA589891 TKW589891 TUS589891 UEO589891 UOK589891 UYG589891 VIC589891 VRY589891 WBU589891 WLQ589891 WVM589891 E655427 JA655427 SW655427 ACS655427 AMO655427 AWK655427 BGG655427 BQC655427 BZY655427 CJU655427 CTQ655427 DDM655427 DNI655427 DXE655427 EHA655427 EQW655427 FAS655427 FKO655427 FUK655427 GEG655427 GOC655427 GXY655427 HHU655427 HRQ655427 IBM655427 ILI655427 IVE655427 JFA655427 JOW655427 JYS655427 KIO655427 KSK655427 LCG655427 LMC655427 LVY655427 MFU655427 MPQ655427 MZM655427 NJI655427 NTE655427 ODA655427 OMW655427 OWS655427 PGO655427 PQK655427 QAG655427 QKC655427 QTY655427 RDU655427 RNQ655427 RXM655427 SHI655427 SRE655427 TBA655427 TKW655427 TUS655427 UEO655427 UOK655427 UYG655427 VIC655427 VRY655427 WBU655427 WLQ655427 WVM655427 E720963 JA720963 SW720963 ACS720963 AMO720963 AWK720963 BGG720963 BQC720963 BZY720963 CJU720963 CTQ720963 DDM720963 DNI720963 DXE720963 EHA720963 EQW720963 FAS720963 FKO720963 FUK720963 GEG720963 GOC720963 GXY720963 HHU720963 HRQ720963 IBM720963 ILI720963 IVE720963 JFA720963 JOW720963 JYS720963 KIO720963 KSK720963 LCG720963 LMC720963 LVY720963 MFU720963 MPQ720963 MZM720963 NJI720963 NTE720963 ODA720963 OMW720963 OWS720963 PGO720963 PQK720963 QAG720963 QKC720963 QTY720963 RDU720963 RNQ720963 RXM720963 SHI720963 SRE720963 TBA720963 TKW720963 TUS720963 UEO720963 UOK720963 UYG720963 VIC720963 VRY720963 WBU720963 WLQ720963 WVM720963 E786499 JA786499 SW786499 ACS786499 AMO786499 AWK786499 BGG786499 BQC786499 BZY786499 CJU786499 CTQ786499 DDM786499 DNI786499 DXE786499 EHA786499 EQW786499 FAS786499 FKO786499 FUK786499 GEG786499 GOC786499 GXY786499 HHU786499 HRQ786499 IBM786499 ILI786499 IVE786499 JFA786499 JOW786499 JYS786499 KIO786499 KSK786499 LCG786499 LMC786499 LVY786499 MFU786499 MPQ786499 MZM786499 NJI786499 NTE786499 ODA786499 OMW786499 OWS786499 PGO786499 PQK786499 QAG786499 QKC786499 QTY786499 RDU786499 RNQ786499 RXM786499 SHI786499 SRE786499 TBA786499 TKW786499 TUS786499 UEO786499 UOK786499 UYG786499 VIC786499 VRY786499 WBU786499 WLQ786499 WVM786499 E852035 JA852035 SW852035 ACS852035 AMO852035 AWK852035 BGG852035 BQC852035 BZY852035 CJU852035 CTQ852035 DDM852035 DNI852035 DXE852035 EHA852035 EQW852035 FAS852035 FKO852035 FUK852035 GEG852035 GOC852035 GXY852035 HHU852035 HRQ852035 IBM852035 ILI852035 IVE852035 JFA852035 JOW852035 JYS852035 KIO852035 KSK852035 LCG852035 LMC852035 LVY852035 MFU852035 MPQ852035 MZM852035 NJI852035 NTE852035 ODA852035 OMW852035 OWS852035 PGO852035 PQK852035 QAG852035 QKC852035 QTY852035 RDU852035 RNQ852035 RXM852035 SHI852035 SRE852035 TBA852035 TKW852035 TUS852035 UEO852035 UOK852035 UYG852035 VIC852035 VRY852035 WBU852035 WLQ852035 WVM852035 E917571 JA917571 SW917571 ACS917571 AMO917571 AWK917571 BGG917571 BQC917571 BZY917571 CJU917571 CTQ917571 DDM917571 DNI917571 DXE917571 EHA917571 EQW917571 FAS917571 FKO917571 FUK917571 GEG917571 GOC917571 GXY917571 HHU917571 HRQ917571 IBM917571 ILI917571 IVE917571 JFA917571 JOW917571 JYS917571 KIO917571 KSK917571 LCG917571 LMC917571 LVY917571 MFU917571 MPQ917571 MZM917571 NJI917571 NTE917571 ODA917571 OMW917571 OWS917571 PGO917571 PQK917571 QAG917571 QKC917571 QTY917571 RDU917571 RNQ917571 RXM917571 SHI917571 SRE917571 TBA917571 TKW917571 TUS917571 UEO917571 UOK917571 UYG917571 VIC917571 VRY917571 WBU917571 WLQ917571 WVM917571 E983107 JA983107 SW983107 ACS983107 AMO983107 AWK983107 BGG983107 BQC983107 BZY983107 CJU983107 CTQ983107 DDM983107 DNI983107 DXE983107 EHA983107 EQW983107 FAS983107 FKO983107 FUK983107 GEG983107 GOC983107 GXY983107 HHU983107 HRQ983107 IBM983107 ILI983107 IVE983107 JFA983107 JOW983107 JYS983107 KIO983107 KSK983107 LCG983107 LMC983107 LVY983107 MFU983107 MPQ983107 MZM983107 NJI983107 NTE983107 ODA983107 OMW983107 OWS983107 PGO983107 PQK983107 QAG983107 QKC983107 QTY983107 RDU983107 RNQ983107 RXM983107 SHI983107 SRE983107 TBA983107 TKW983107 TUS983107 UEO983107 UOK983107 UYG983107 VIC983107 VRY983107 WBU983107 WLQ983107 WVM983107 E69 JA69 SW69 ACS69 AMO69 AWK69 BGG69 BQC69 BZY69 CJU69 CTQ69 DDM69 DNI69 DXE69 EHA69 EQW69 FAS69 FKO69 FUK69 GEG69 GOC69 GXY69 HHU69 HRQ69 IBM69 ILI69 IVE69 JFA69 JOW69 JYS69 KIO69 KSK69 LCG69 LMC69 LVY69 MFU69 MPQ69 MZM69 NJI69 NTE69 ODA69 OMW69 OWS69 PGO69 PQK69 QAG69 QKC69 QTY69 RDU69 RNQ69 RXM69 SHI69 SRE69 TBA69 TKW69 TUS69 UEO69 UOK69 UYG69 VIC69 VRY69 WBU69 WLQ69 WVM69 E65605 JA65605 SW65605 ACS65605 AMO65605 AWK65605 BGG65605 BQC65605 BZY65605 CJU65605 CTQ65605 DDM65605 DNI65605 DXE65605 EHA65605 EQW65605 FAS65605 FKO65605 FUK65605 GEG65605 GOC65605 GXY65605 HHU65605 HRQ65605 IBM65605 ILI65605 IVE65605 JFA65605 JOW65605 JYS65605 KIO65605 KSK65605 LCG65605 LMC65605 LVY65605 MFU65605 MPQ65605 MZM65605 NJI65605 NTE65605 ODA65605 OMW65605 OWS65605 PGO65605 PQK65605 QAG65605 QKC65605 QTY65605 RDU65605 RNQ65605 RXM65605 SHI65605 SRE65605 TBA65605 TKW65605 TUS65605 UEO65605 UOK65605 UYG65605 VIC65605 VRY65605 WBU65605 WLQ65605 WVM65605 E131141 JA131141 SW131141 ACS131141 AMO131141 AWK131141 BGG131141 BQC131141 BZY131141 CJU131141 CTQ131141 DDM131141 DNI131141 DXE131141 EHA131141 EQW131141 FAS131141 FKO131141 FUK131141 GEG131141 GOC131141 GXY131141 HHU131141 HRQ131141 IBM131141 ILI131141 IVE131141 JFA131141 JOW131141 JYS131141 KIO131141 KSK131141 LCG131141 LMC131141 LVY131141 MFU131141 MPQ131141 MZM131141 NJI131141 NTE131141 ODA131141 OMW131141 OWS131141 PGO131141 PQK131141 QAG131141 QKC131141 QTY131141 RDU131141 RNQ131141 RXM131141 SHI131141 SRE131141 TBA131141 TKW131141 TUS131141 UEO131141 UOK131141 UYG131141 VIC131141 VRY131141 WBU131141 WLQ131141 WVM131141 E196677 JA196677 SW196677 ACS196677 AMO196677 AWK196677 BGG196677 BQC196677 BZY196677 CJU196677 CTQ196677 DDM196677 DNI196677 DXE196677 EHA196677 EQW196677 FAS196677 FKO196677 FUK196677 GEG196677 GOC196677 GXY196677 HHU196677 HRQ196677 IBM196677 ILI196677 IVE196677 JFA196677 JOW196677 JYS196677 KIO196677 KSK196677 LCG196677 LMC196677 LVY196677 MFU196677 MPQ196677 MZM196677 NJI196677 NTE196677 ODA196677 OMW196677 OWS196677 PGO196677 PQK196677 QAG196677 QKC196677 QTY196677 RDU196677 RNQ196677 RXM196677 SHI196677 SRE196677 TBA196677 TKW196677 TUS196677 UEO196677 UOK196677 UYG196677 VIC196677 VRY196677 WBU196677 WLQ196677 WVM196677 E262213 JA262213 SW262213 ACS262213 AMO262213 AWK262213 BGG262213 BQC262213 BZY262213 CJU262213 CTQ262213 DDM262213 DNI262213 DXE262213 EHA262213 EQW262213 FAS262213 FKO262213 FUK262213 GEG262213 GOC262213 GXY262213 HHU262213 HRQ262213 IBM262213 ILI262213 IVE262213 JFA262213 JOW262213 JYS262213 KIO262213 KSK262213 LCG262213 LMC262213 LVY262213 MFU262213 MPQ262213 MZM262213 NJI262213 NTE262213 ODA262213 OMW262213 OWS262213 PGO262213 PQK262213 QAG262213 QKC262213 QTY262213 RDU262213 RNQ262213 RXM262213 SHI262213 SRE262213 TBA262213 TKW262213 TUS262213 UEO262213 UOK262213 UYG262213 VIC262213 VRY262213 WBU262213 WLQ262213 WVM262213 E327749 JA327749 SW327749 ACS327749 AMO327749 AWK327749 BGG327749 BQC327749 BZY327749 CJU327749 CTQ327749 DDM327749 DNI327749 DXE327749 EHA327749 EQW327749 FAS327749 FKO327749 FUK327749 GEG327749 GOC327749 GXY327749 HHU327749 HRQ327749 IBM327749 ILI327749 IVE327749 JFA327749 JOW327749 JYS327749 KIO327749 KSK327749 LCG327749 LMC327749 LVY327749 MFU327749 MPQ327749 MZM327749 NJI327749 NTE327749 ODA327749 OMW327749 OWS327749 PGO327749 PQK327749 QAG327749 QKC327749 QTY327749 RDU327749 RNQ327749 RXM327749 SHI327749 SRE327749 TBA327749 TKW327749 TUS327749 UEO327749 UOK327749 UYG327749 VIC327749 VRY327749 WBU327749 WLQ327749 WVM327749 E393285 JA393285 SW393285 ACS393285 AMO393285 AWK393285 BGG393285 BQC393285 BZY393285 CJU393285 CTQ393285 DDM393285 DNI393285 DXE393285 EHA393285 EQW393285 FAS393285 FKO393285 FUK393285 GEG393285 GOC393285 GXY393285 HHU393285 HRQ393285 IBM393285 ILI393285 IVE393285 JFA393285 JOW393285 JYS393285 KIO393285 KSK393285 LCG393285 LMC393285 LVY393285 MFU393285 MPQ393285 MZM393285 NJI393285 NTE393285 ODA393285 OMW393285 OWS393285 PGO393285 PQK393285 QAG393285 QKC393285 QTY393285 RDU393285 RNQ393285 RXM393285 SHI393285 SRE393285 TBA393285 TKW393285 TUS393285 UEO393285 UOK393285 UYG393285 VIC393285 VRY393285 WBU393285 WLQ393285 WVM393285 E458821 JA458821 SW458821 ACS458821 AMO458821 AWK458821 BGG458821 BQC458821 BZY458821 CJU458821 CTQ458821 DDM458821 DNI458821 DXE458821 EHA458821 EQW458821 FAS458821 FKO458821 FUK458821 GEG458821 GOC458821 GXY458821 HHU458821 HRQ458821 IBM458821 ILI458821 IVE458821 JFA458821 JOW458821 JYS458821 KIO458821 KSK458821 LCG458821 LMC458821 LVY458821 MFU458821 MPQ458821 MZM458821 NJI458821 NTE458821 ODA458821 OMW458821 OWS458821 PGO458821 PQK458821 QAG458821 QKC458821 QTY458821 RDU458821 RNQ458821 RXM458821 SHI458821 SRE458821 TBA458821 TKW458821 TUS458821 UEO458821 UOK458821 UYG458821 VIC458821 VRY458821 WBU458821 WLQ458821 WVM458821 E524357 JA524357 SW524357 ACS524357 AMO524357 AWK524357 BGG524357 BQC524357 BZY524357 CJU524357 CTQ524357 DDM524357 DNI524357 DXE524357 EHA524357 EQW524357 FAS524357 FKO524357 FUK524357 GEG524357 GOC524357 GXY524357 HHU524357 HRQ524357 IBM524357 ILI524357 IVE524357 JFA524357 JOW524357 JYS524357 KIO524357 KSK524357 LCG524357 LMC524357 LVY524357 MFU524357 MPQ524357 MZM524357 NJI524357 NTE524357 ODA524357 OMW524357 OWS524357 PGO524357 PQK524357 QAG524357 QKC524357 QTY524357 RDU524357 RNQ524357 RXM524357 SHI524357 SRE524357 TBA524357 TKW524357 TUS524357 UEO524357 UOK524357 UYG524357 VIC524357 VRY524357 WBU524357 WLQ524357 WVM524357 E589893 JA589893 SW589893 ACS589893 AMO589893 AWK589893 BGG589893 BQC589893 BZY589893 CJU589893 CTQ589893 DDM589893 DNI589893 DXE589893 EHA589893 EQW589893 FAS589893 FKO589893 FUK589893 GEG589893 GOC589893 GXY589893 HHU589893 HRQ589893 IBM589893 ILI589893 IVE589893 JFA589893 JOW589893 JYS589893 KIO589893 KSK589893 LCG589893 LMC589893 LVY589893 MFU589893 MPQ589893 MZM589893 NJI589893 NTE589893 ODA589893 OMW589893 OWS589893 PGO589893 PQK589893 QAG589893 QKC589893 QTY589893 RDU589893 RNQ589893 RXM589893 SHI589893 SRE589893 TBA589893 TKW589893 TUS589893 UEO589893 UOK589893 UYG589893 VIC589893 VRY589893 WBU589893 WLQ589893 WVM589893 E655429 JA655429 SW655429 ACS655429 AMO655429 AWK655429 BGG655429 BQC655429 BZY655429 CJU655429 CTQ655429 DDM655429 DNI655429 DXE655429 EHA655429 EQW655429 FAS655429 FKO655429 FUK655429 GEG655429 GOC655429 GXY655429 HHU655429 HRQ655429 IBM655429 ILI655429 IVE655429 JFA655429 JOW655429 JYS655429 KIO655429 KSK655429 LCG655429 LMC655429 LVY655429 MFU655429 MPQ655429 MZM655429 NJI655429 NTE655429 ODA655429 OMW655429 OWS655429 PGO655429 PQK655429 QAG655429 QKC655429 QTY655429 RDU655429 RNQ655429 RXM655429 SHI655429 SRE655429 TBA655429 TKW655429 TUS655429 UEO655429 UOK655429 UYG655429 VIC655429 VRY655429 WBU655429 WLQ655429 WVM655429 E720965 JA720965 SW720965 ACS720965 AMO720965 AWK720965 BGG720965 BQC720965 BZY720965 CJU720965 CTQ720965 DDM720965 DNI720965 DXE720965 EHA720965 EQW720965 FAS720965 FKO720965 FUK720965 GEG720965 GOC720965 GXY720965 HHU720965 HRQ720965 IBM720965 ILI720965 IVE720965 JFA720965 JOW720965 JYS720965 KIO720965 KSK720965 LCG720965 LMC720965 LVY720965 MFU720965 MPQ720965 MZM720965 NJI720965 NTE720965 ODA720965 OMW720965 OWS720965 PGO720965 PQK720965 QAG720965 QKC720965 QTY720965 RDU720965 RNQ720965 RXM720965 SHI720965 SRE720965 TBA720965 TKW720965 TUS720965 UEO720965 UOK720965 UYG720965 VIC720965 VRY720965 WBU720965 WLQ720965 WVM720965 E786501 JA786501 SW786501 ACS786501 AMO786501 AWK786501 BGG786501 BQC786501 BZY786501 CJU786501 CTQ786501 DDM786501 DNI786501 DXE786501 EHA786501 EQW786501 FAS786501 FKO786501 FUK786501 GEG786501 GOC786501 GXY786501 HHU786501 HRQ786501 IBM786501 ILI786501 IVE786501 JFA786501 JOW786501 JYS786501 KIO786501 KSK786501 LCG786501 LMC786501 LVY786501 MFU786501 MPQ786501 MZM786501 NJI786501 NTE786501 ODA786501 OMW786501 OWS786501 PGO786501 PQK786501 QAG786501 QKC786501 QTY786501 RDU786501 RNQ786501 RXM786501 SHI786501 SRE786501 TBA786501 TKW786501 TUS786501 UEO786501 UOK786501 UYG786501 VIC786501 VRY786501 WBU786501 WLQ786501 WVM786501 E852037 JA852037 SW852037 ACS852037 AMO852037 AWK852037 BGG852037 BQC852037 BZY852037 CJU852037 CTQ852037 DDM852037 DNI852037 DXE852037 EHA852037 EQW852037 FAS852037 FKO852037 FUK852037 GEG852037 GOC852037 GXY852037 HHU852037 HRQ852037 IBM852037 ILI852037 IVE852037 JFA852037 JOW852037 JYS852037 KIO852037 KSK852037 LCG852037 LMC852037 LVY852037 MFU852037 MPQ852037 MZM852037 NJI852037 NTE852037 ODA852037 OMW852037 OWS852037 PGO852037 PQK852037 QAG852037 QKC852037 QTY852037 RDU852037 RNQ852037 RXM852037 SHI852037 SRE852037 TBA852037 TKW852037 TUS852037 UEO852037 UOK852037 UYG852037 VIC852037 VRY852037 WBU852037 WLQ852037 WVM852037 E917573 JA917573 SW917573 ACS917573 AMO917573 AWK917573 BGG917573 BQC917573 BZY917573 CJU917573 CTQ917573 DDM917573 DNI917573 DXE917573 EHA917573 EQW917573 FAS917573 FKO917573 FUK917573 GEG917573 GOC917573 GXY917573 HHU917573 HRQ917573 IBM917573 ILI917573 IVE917573 JFA917573 JOW917573 JYS917573 KIO917573 KSK917573 LCG917573 LMC917573 LVY917573 MFU917573 MPQ917573 MZM917573 NJI917573 NTE917573 ODA917573 OMW917573 OWS917573 PGO917573 PQK917573 QAG917573 QKC917573 QTY917573 RDU917573 RNQ917573 RXM917573 SHI917573 SRE917573 TBA917573 TKW917573 TUS917573 UEO917573 UOK917573 UYG917573 VIC917573 VRY917573 WBU917573 WLQ917573 WVM917573 E983109 JA983109 SW983109 ACS983109 AMO983109 AWK983109 BGG983109 BQC983109 BZY983109 CJU983109 CTQ983109 DDM983109 DNI983109 DXE983109 EHA983109 EQW983109 FAS983109 FKO983109 FUK983109 GEG983109 GOC983109 GXY983109 HHU983109 HRQ983109 IBM983109 ILI983109 IVE983109 JFA983109 JOW983109 JYS983109 KIO983109 KSK983109 LCG983109 LMC983109 LVY983109 MFU983109 MPQ983109 MZM983109 NJI983109 NTE983109 ODA983109 OMW983109 OWS983109 PGO983109 PQK983109 QAG983109 QKC983109 QTY983109 RDU983109 RNQ983109 RXM983109 SHI983109 SRE983109 TBA983109 TKW983109 TUS983109 UEO983109 UOK983109 UYG983109 VIC983109 VRY983109 WBU983109 WLQ983109 WVM983109 E75 JA75 SW75 ACS75 AMO75 AWK75 BGG75 BQC75 BZY75 CJU75 CTQ75 DDM75 DNI75 DXE75 EHA75 EQW75 FAS75 FKO75 FUK75 GEG75 GOC75 GXY75 HHU75 HRQ75 IBM75 ILI75 IVE75 JFA75 JOW75 JYS75 KIO75 KSK75 LCG75 LMC75 LVY75 MFU75 MPQ75 MZM75 NJI75 NTE75 ODA75 OMW75 OWS75 PGO75 PQK75 QAG75 QKC75 QTY75 RDU75 RNQ75 RXM75 SHI75 SRE75 TBA75 TKW75 TUS75 UEO75 UOK75 UYG75 VIC75 VRY75 WBU75 WLQ75 WVM75 E65611 JA65611 SW65611 ACS65611 AMO65611 AWK65611 BGG65611 BQC65611 BZY65611 CJU65611 CTQ65611 DDM65611 DNI65611 DXE65611 EHA65611 EQW65611 FAS65611 FKO65611 FUK65611 GEG65611 GOC65611 GXY65611 HHU65611 HRQ65611 IBM65611 ILI65611 IVE65611 JFA65611 JOW65611 JYS65611 KIO65611 KSK65611 LCG65611 LMC65611 LVY65611 MFU65611 MPQ65611 MZM65611 NJI65611 NTE65611 ODA65611 OMW65611 OWS65611 PGO65611 PQK65611 QAG65611 QKC65611 QTY65611 RDU65611 RNQ65611 RXM65611 SHI65611 SRE65611 TBA65611 TKW65611 TUS65611 UEO65611 UOK65611 UYG65611 VIC65611 VRY65611 WBU65611 WLQ65611 WVM65611 E131147 JA131147 SW131147 ACS131147 AMO131147 AWK131147 BGG131147 BQC131147 BZY131147 CJU131147 CTQ131147 DDM131147 DNI131147 DXE131147 EHA131147 EQW131147 FAS131147 FKO131147 FUK131147 GEG131147 GOC131147 GXY131147 HHU131147 HRQ131147 IBM131147 ILI131147 IVE131147 JFA131147 JOW131147 JYS131147 KIO131147 KSK131147 LCG131147 LMC131147 LVY131147 MFU131147 MPQ131147 MZM131147 NJI131147 NTE131147 ODA131147 OMW131147 OWS131147 PGO131147 PQK131147 QAG131147 QKC131147 QTY131147 RDU131147 RNQ131147 RXM131147 SHI131147 SRE131147 TBA131147 TKW131147 TUS131147 UEO131147 UOK131147 UYG131147 VIC131147 VRY131147 WBU131147 WLQ131147 WVM131147 E196683 JA196683 SW196683 ACS196683 AMO196683 AWK196683 BGG196683 BQC196683 BZY196683 CJU196683 CTQ196683 DDM196683 DNI196683 DXE196683 EHA196683 EQW196683 FAS196683 FKO196683 FUK196683 GEG196683 GOC196683 GXY196683 HHU196683 HRQ196683 IBM196683 ILI196683 IVE196683 JFA196683 JOW196683 JYS196683 KIO196683 KSK196683 LCG196683 LMC196683 LVY196683 MFU196683 MPQ196683 MZM196683 NJI196683 NTE196683 ODA196683 OMW196683 OWS196683 PGO196683 PQK196683 QAG196683 QKC196683 QTY196683 RDU196683 RNQ196683 RXM196683 SHI196683 SRE196683 TBA196683 TKW196683 TUS196683 UEO196683 UOK196683 UYG196683 VIC196683 VRY196683 WBU196683 WLQ196683 WVM196683 E262219 JA262219 SW262219 ACS262219 AMO262219 AWK262219 BGG262219 BQC262219 BZY262219 CJU262219 CTQ262219 DDM262219 DNI262219 DXE262219 EHA262219 EQW262219 FAS262219 FKO262219 FUK262219 GEG262219 GOC262219 GXY262219 HHU262219 HRQ262219 IBM262219 ILI262219 IVE262219 JFA262219 JOW262219 JYS262219 KIO262219 KSK262219 LCG262219 LMC262219 LVY262219 MFU262219 MPQ262219 MZM262219 NJI262219 NTE262219 ODA262219 OMW262219 OWS262219 PGO262219 PQK262219 QAG262219 QKC262219 QTY262219 RDU262219 RNQ262219 RXM262219 SHI262219 SRE262219 TBA262219 TKW262219 TUS262219 UEO262219 UOK262219 UYG262219 VIC262219 VRY262219 WBU262219 WLQ262219 WVM262219 E327755 JA327755 SW327755 ACS327755 AMO327755 AWK327755 BGG327755 BQC327755 BZY327755 CJU327755 CTQ327755 DDM327755 DNI327755 DXE327755 EHA327755 EQW327755 FAS327755 FKO327755 FUK327755 GEG327755 GOC327755 GXY327755 HHU327755 HRQ327755 IBM327755 ILI327755 IVE327755 JFA327755 JOW327755 JYS327755 KIO327755 KSK327755 LCG327755 LMC327755 LVY327755 MFU327755 MPQ327755 MZM327755 NJI327755 NTE327755 ODA327755 OMW327755 OWS327755 PGO327755 PQK327755 QAG327755 QKC327755 QTY327755 RDU327755 RNQ327755 RXM327755 SHI327755 SRE327755 TBA327755 TKW327755 TUS327755 UEO327755 UOK327755 UYG327755 VIC327755 VRY327755 WBU327755 WLQ327755 WVM327755 E393291 JA393291 SW393291 ACS393291 AMO393291 AWK393291 BGG393291 BQC393291 BZY393291 CJU393291 CTQ393291 DDM393291 DNI393291 DXE393291 EHA393291 EQW393291 FAS393291 FKO393291 FUK393291 GEG393291 GOC393291 GXY393291 HHU393291 HRQ393291 IBM393291 ILI393291 IVE393291 JFA393291 JOW393291 JYS393291 KIO393291 KSK393291 LCG393291 LMC393291 LVY393291 MFU393291 MPQ393291 MZM393291 NJI393291 NTE393291 ODA393291 OMW393291 OWS393291 PGO393291 PQK393291 QAG393291 QKC393291 QTY393291 RDU393291 RNQ393291 RXM393291 SHI393291 SRE393291 TBA393291 TKW393291 TUS393291 UEO393291 UOK393291 UYG393291 VIC393291 VRY393291 WBU393291 WLQ393291 WVM393291 E458827 JA458827 SW458827 ACS458827 AMO458827 AWK458827 BGG458827 BQC458827 BZY458827 CJU458827 CTQ458827 DDM458827 DNI458827 DXE458827 EHA458827 EQW458827 FAS458827 FKO458827 FUK458827 GEG458827 GOC458827 GXY458827 HHU458827 HRQ458827 IBM458827 ILI458827 IVE458827 JFA458827 JOW458827 JYS458827 KIO458827 KSK458827 LCG458827 LMC458827 LVY458827 MFU458827 MPQ458827 MZM458827 NJI458827 NTE458827 ODA458827 OMW458827 OWS458827 PGO458827 PQK458827 QAG458827 QKC458827 QTY458827 RDU458827 RNQ458827 RXM458827 SHI458827 SRE458827 TBA458827 TKW458827 TUS458827 UEO458827 UOK458827 UYG458827 VIC458827 VRY458827 WBU458827 WLQ458827 WVM458827 E524363 JA524363 SW524363 ACS524363 AMO524363 AWK524363 BGG524363 BQC524363 BZY524363 CJU524363 CTQ524363 DDM524363 DNI524363 DXE524363 EHA524363 EQW524363 FAS524363 FKO524363 FUK524363 GEG524363 GOC524363 GXY524363 HHU524363 HRQ524363 IBM524363 ILI524363 IVE524363 JFA524363 JOW524363 JYS524363 KIO524363 KSK524363 LCG524363 LMC524363 LVY524363 MFU524363 MPQ524363 MZM524363 NJI524363 NTE524363 ODA524363 OMW524363 OWS524363 PGO524363 PQK524363 QAG524363 QKC524363 QTY524363 RDU524363 RNQ524363 RXM524363 SHI524363 SRE524363 TBA524363 TKW524363 TUS524363 UEO524363 UOK524363 UYG524363 VIC524363 VRY524363 WBU524363 WLQ524363 WVM524363 E589899 JA589899 SW589899 ACS589899 AMO589899 AWK589899 BGG589899 BQC589899 BZY589899 CJU589899 CTQ589899 DDM589899 DNI589899 DXE589899 EHA589899 EQW589899 FAS589899 FKO589899 FUK589899 GEG589899 GOC589899 GXY589899 HHU589899 HRQ589899 IBM589899 ILI589899 IVE589899 JFA589899 JOW589899 JYS589899 KIO589899 KSK589899 LCG589899 LMC589899 LVY589899 MFU589899 MPQ589899 MZM589899 NJI589899 NTE589899 ODA589899 OMW589899 OWS589899 PGO589899 PQK589899 QAG589899 QKC589899 QTY589899 RDU589899 RNQ589899 RXM589899 SHI589899 SRE589899 TBA589899 TKW589899 TUS589899 UEO589899 UOK589899 UYG589899 VIC589899 VRY589899 WBU589899 WLQ589899 WVM589899 E655435 JA655435 SW655435 ACS655435 AMO655435 AWK655435 BGG655435 BQC655435 BZY655435 CJU655435 CTQ655435 DDM655435 DNI655435 DXE655435 EHA655435 EQW655435 FAS655435 FKO655435 FUK655435 GEG655435 GOC655435 GXY655435 HHU655435 HRQ655435 IBM655435 ILI655435 IVE655435 JFA655435 JOW655435 JYS655435 KIO655435 KSK655435 LCG655435 LMC655435 LVY655435 MFU655435 MPQ655435 MZM655435 NJI655435 NTE655435 ODA655435 OMW655435 OWS655435 PGO655435 PQK655435 QAG655435 QKC655435 QTY655435 RDU655435 RNQ655435 RXM655435 SHI655435 SRE655435 TBA655435 TKW655435 TUS655435 UEO655435 UOK655435 UYG655435 VIC655435 VRY655435 WBU655435 WLQ655435 WVM655435 E720971 JA720971 SW720971 ACS720971 AMO720971 AWK720971 BGG720971 BQC720971 BZY720971 CJU720971 CTQ720971 DDM720971 DNI720971 DXE720971 EHA720971 EQW720971 FAS720971 FKO720971 FUK720971 GEG720971 GOC720971 GXY720971 HHU720971 HRQ720971 IBM720971 ILI720971 IVE720971 JFA720971 JOW720971 JYS720971 KIO720971 KSK720971 LCG720971 LMC720971 LVY720971 MFU720971 MPQ720971 MZM720971 NJI720971 NTE720971 ODA720971 OMW720971 OWS720971 PGO720971 PQK720971 QAG720971 QKC720971 QTY720971 RDU720971 RNQ720971 RXM720971 SHI720971 SRE720971 TBA720971 TKW720971 TUS720971 UEO720971 UOK720971 UYG720971 VIC720971 VRY720971 WBU720971 WLQ720971 WVM720971 E786507 JA786507 SW786507 ACS786507 AMO786507 AWK786507 BGG786507 BQC786507 BZY786507 CJU786507 CTQ786507 DDM786507 DNI786507 DXE786507 EHA786507 EQW786507 FAS786507 FKO786507 FUK786507 GEG786507 GOC786507 GXY786507 HHU786507 HRQ786507 IBM786507 ILI786507 IVE786507 JFA786507 JOW786507 JYS786507 KIO786507 KSK786507 LCG786507 LMC786507 LVY786507 MFU786507 MPQ786507 MZM786507 NJI786507 NTE786507 ODA786507 OMW786507 OWS786507 PGO786507 PQK786507 QAG786507 QKC786507 QTY786507 RDU786507 RNQ786507 RXM786507 SHI786507 SRE786507 TBA786507 TKW786507 TUS786507 UEO786507 UOK786507 UYG786507 VIC786507 VRY786507 WBU786507 WLQ786507 WVM786507 E852043 JA852043 SW852043 ACS852043 AMO852043 AWK852043 BGG852043 BQC852043 BZY852043 CJU852043 CTQ852043 DDM852043 DNI852043 DXE852043 EHA852043 EQW852043 FAS852043 FKO852043 FUK852043 GEG852043 GOC852043 GXY852043 HHU852043 HRQ852043 IBM852043 ILI852043 IVE852043 JFA852043 JOW852043 JYS852043 KIO852043 KSK852043 LCG852043 LMC852043 LVY852043 MFU852043 MPQ852043 MZM852043 NJI852043 NTE852043 ODA852043 OMW852043 OWS852043 PGO852043 PQK852043 QAG852043 QKC852043 QTY852043 RDU852043 RNQ852043 RXM852043 SHI852043 SRE852043 TBA852043 TKW852043 TUS852043 UEO852043 UOK852043 UYG852043 VIC852043 VRY852043 WBU852043 WLQ852043 WVM852043 E917579 JA917579 SW917579 ACS917579 AMO917579 AWK917579 BGG917579 BQC917579 BZY917579 CJU917579 CTQ917579 DDM917579 DNI917579 DXE917579 EHA917579 EQW917579 FAS917579 FKO917579 FUK917579 GEG917579 GOC917579 GXY917579 HHU917579 HRQ917579 IBM917579 ILI917579 IVE917579 JFA917579 JOW917579 JYS917579 KIO917579 KSK917579 LCG917579 LMC917579 LVY917579 MFU917579 MPQ917579 MZM917579 NJI917579 NTE917579 ODA917579 OMW917579 OWS917579 PGO917579 PQK917579 QAG917579 QKC917579 QTY917579 RDU917579 RNQ917579 RXM917579 SHI917579 SRE917579 TBA917579 TKW917579 TUS917579 UEO917579 UOK917579 UYG917579 VIC917579 VRY917579 WBU917579 WLQ917579 WVM917579 E983115 JA983115 SW983115 ACS983115 AMO983115 AWK983115 BGG983115 BQC983115 BZY983115 CJU983115 CTQ983115 DDM983115 DNI983115 DXE983115 EHA983115 EQW983115 FAS983115 FKO983115 FUK983115 GEG983115 GOC983115 GXY983115 HHU983115 HRQ983115 IBM983115 ILI983115 IVE983115 JFA983115 JOW983115 JYS983115 KIO983115 KSK983115 LCG983115 LMC983115 LVY983115 MFU983115 MPQ983115 MZM983115 NJI983115 NTE983115 ODA983115 OMW983115 OWS983115 PGO983115 PQK983115 QAG983115 QKC983115 QTY983115 RDU983115 RNQ983115 RXM983115 SHI983115 SRE983115 TBA983115 TKW983115 TUS983115 UEO983115 UOK983115 UYG983115 VIC983115 VRY983115 WBU983115 WLQ983115 WVM983115 E81 JA81 SW81 ACS81 AMO81 AWK81 BGG81 BQC81 BZY81 CJU81 CTQ81 DDM81 DNI81 DXE81 EHA81 EQW81 FAS81 FKO81 FUK81 GEG81 GOC81 GXY81 HHU81 HRQ81 IBM81 ILI81 IVE81 JFA81 JOW81 JYS81 KIO81 KSK81 LCG81 LMC81 LVY81 MFU81 MPQ81 MZM81 NJI81 NTE81 ODA81 OMW81 OWS81 PGO81 PQK81 QAG81 QKC81 QTY81 RDU81 RNQ81 RXM81 SHI81 SRE81 TBA81 TKW81 TUS81 UEO81 UOK81 UYG81 VIC81 VRY81 WBU81 WLQ81 WVM81 E65617 JA65617 SW65617 ACS65617 AMO65617 AWK65617 BGG65617 BQC65617 BZY65617 CJU65617 CTQ65617 DDM65617 DNI65617 DXE65617 EHA65617 EQW65617 FAS65617 FKO65617 FUK65617 GEG65617 GOC65617 GXY65617 HHU65617 HRQ65617 IBM65617 ILI65617 IVE65617 JFA65617 JOW65617 JYS65617 KIO65617 KSK65617 LCG65617 LMC65617 LVY65617 MFU65617 MPQ65617 MZM65617 NJI65617 NTE65617 ODA65617 OMW65617 OWS65617 PGO65617 PQK65617 QAG65617 QKC65617 QTY65617 RDU65617 RNQ65617 RXM65617 SHI65617 SRE65617 TBA65617 TKW65617 TUS65617 UEO65617 UOK65617 UYG65617 VIC65617 VRY65617 WBU65617 WLQ65617 WVM65617 E131153 JA131153 SW131153 ACS131153 AMO131153 AWK131153 BGG131153 BQC131153 BZY131153 CJU131153 CTQ131153 DDM131153 DNI131153 DXE131153 EHA131153 EQW131153 FAS131153 FKO131153 FUK131153 GEG131153 GOC131153 GXY131153 HHU131153 HRQ131153 IBM131153 ILI131153 IVE131153 JFA131153 JOW131153 JYS131153 KIO131153 KSK131153 LCG131153 LMC131153 LVY131153 MFU131153 MPQ131153 MZM131153 NJI131153 NTE131153 ODA131153 OMW131153 OWS131153 PGO131153 PQK131153 QAG131153 QKC131153 QTY131153 RDU131153 RNQ131153 RXM131153 SHI131153 SRE131153 TBA131153 TKW131153 TUS131153 UEO131153 UOK131153 UYG131153 VIC131153 VRY131153 WBU131153 WLQ131153 WVM131153 E196689 JA196689 SW196689 ACS196689 AMO196689 AWK196689 BGG196689 BQC196689 BZY196689 CJU196689 CTQ196689 DDM196689 DNI196689 DXE196689 EHA196689 EQW196689 FAS196689 FKO196689 FUK196689 GEG196689 GOC196689 GXY196689 HHU196689 HRQ196689 IBM196689 ILI196689 IVE196689 JFA196689 JOW196689 JYS196689 KIO196689 KSK196689 LCG196689 LMC196689 LVY196689 MFU196689 MPQ196689 MZM196689 NJI196689 NTE196689 ODA196689 OMW196689 OWS196689 PGO196689 PQK196689 QAG196689 QKC196689 QTY196689 RDU196689 RNQ196689 RXM196689 SHI196689 SRE196689 TBA196689 TKW196689 TUS196689 UEO196689 UOK196689 UYG196689 VIC196689 VRY196689 WBU196689 WLQ196689 WVM196689 E262225 JA262225 SW262225 ACS262225 AMO262225 AWK262225 BGG262225 BQC262225 BZY262225 CJU262225 CTQ262225 DDM262225 DNI262225 DXE262225 EHA262225 EQW262225 FAS262225 FKO262225 FUK262225 GEG262225 GOC262225 GXY262225 HHU262225 HRQ262225 IBM262225 ILI262225 IVE262225 JFA262225 JOW262225 JYS262225 KIO262225 KSK262225 LCG262225 LMC262225 LVY262225 MFU262225 MPQ262225 MZM262225 NJI262225 NTE262225 ODA262225 OMW262225 OWS262225 PGO262225 PQK262225 QAG262225 QKC262225 QTY262225 RDU262225 RNQ262225 RXM262225 SHI262225 SRE262225 TBA262225 TKW262225 TUS262225 UEO262225 UOK262225 UYG262225 VIC262225 VRY262225 WBU262225 WLQ262225 WVM262225 E327761 JA327761 SW327761 ACS327761 AMO327761 AWK327761 BGG327761 BQC327761 BZY327761 CJU327761 CTQ327761 DDM327761 DNI327761 DXE327761 EHA327761 EQW327761 FAS327761 FKO327761 FUK327761 GEG327761 GOC327761 GXY327761 HHU327761 HRQ327761 IBM327761 ILI327761 IVE327761 JFA327761 JOW327761 JYS327761 KIO327761 KSK327761 LCG327761 LMC327761 LVY327761 MFU327761 MPQ327761 MZM327761 NJI327761 NTE327761 ODA327761 OMW327761 OWS327761 PGO327761 PQK327761 QAG327761 QKC327761 QTY327761 RDU327761 RNQ327761 RXM327761 SHI327761 SRE327761 TBA327761 TKW327761 TUS327761 UEO327761 UOK327761 UYG327761 VIC327761 VRY327761 WBU327761 WLQ327761 WVM327761 E393297 JA393297 SW393297 ACS393297 AMO393297 AWK393297 BGG393297 BQC393297 BZY393297 CJU393297 CTQ393297 DDM393297 DNI393297 DXE393297 EHA393297 EQW393297 FAS393297 FKO393297 FUK393297 GEG393297 GOC393297 GXY393297 HHU393297 HRQ393297 IBM393297 ILI393297 IVE393297 JFA393297 JOW393297 JYS393297 KIO393297 KSK393297 LCG393297 LMC393297 LVY393297 MFU393297 MPQ393297 MZM393297 NJI393297 NTE393297 ODA393297 OMW393297 OWS393297 PGO393297 PQK393297 QAG393297 QKC393297 QTY393297 RDU393297 RNQ393297 RXM393297 SHI393297 SRE393297 TBA393297 TKW393297 TUS393297 UEO393297 UOK393297 UYG393297 VIC393297 VRY393297 WBU393297 WLQ393297 WVM393297 E458833 JA458833 SW458833 ACS458833 AMO458833 AWK458833 BGG458833 BQC458833 BZY458833 CJU458833 CTQ458833 DDM458833 DNI458833 DXE458833 EHA458833 EQW458833 FAS458833 FKO458833 FUK458833 GEG458833 GOC458833 GXY458833 HHU458833 HRQ458833 IBM458833 ILI458833 IVE458833 JFA458833 JOW458833 JYS458833 KIO458833 KSK458833 LCG458833 LMC458833 LVY458833 MFU458833 MPQ458833 MZM458833 NJI458833 NTE458833 ODA458833 OMW458833 OWS458833 PGO458833 PQK458833 QAG458833 QKC458833 QTY458833 RDU458833 RNQ458833 RXM458833 SHI458833 SRE458833 TBA458833 TKW458833 TUS458833 UEO458833 UOK458833 UYG458833 VIC458833 VRY458833 WBU458833 WLQ458833 WVM458833 E524369 JA524369 SW524369 ACS524369 AMO524369 AWK524369 BGG524369 BQC524369 BZY524369 CJU524369 CTQ524369 DDM524369 DNI524369 DXE524369 EHA524369 EQW524369 FAS524369 FKO524369 FUK524369 GEG524369 GOC524369 GXY524369 HHU524369 HRQ524369 IBM524369 ILI524369 IVE524369 JFA524369 JOW524369 JYS524369 KIO524369 KSK524369 LCG524369 LMC524369 LVY524369 MFU524369 MPQ524369 MZM524369 NJI524369 NTE524369 ODA524369 OMW524369 OWS524369 PGO524369 PQK524369 QAG524369 QKC524369 QTY524369 RDU524369 RNQ524369 RXM524369 SHI524369 SRE524369 TBA524369 TKW524369 TUS524369 UEO524369 UOK524369 UYG524369 VIC524369 VRY524369 WBU524369 WLQ524369 WVM524369 E589905 JA589905 SW589905 ACS589905 AMO589905 AWK589905 BGG589905 BQC589905 BZY589905 CJU589905 CTQ589905 DDM589905 DNI589905 DXE589905 EHA589905 EQW589905 FAS589905 FKO589905 FUK589905 GEG589905 GOC589905 GXY589905 HHU589905 HRQ589905 IBM589905 ILI589905 IVE589905 JFA589905 JOW589905 JYS589905 KIO589905 KSK589905 LCG589905 LMC589905 LVY589905 MFU589905 MPQ589905 MZM589905 NJI589905 NTE589905 ODA589905 OMW589905 OWS589905 PGO589905 PQK589905 QAG589905 QKC589905 QTY589905 RDU589905 RNQ589905 RXM589905 SHI589905 SRE589905 TBA589905 TKW589905 TUS589905 UEO589905 UOK589905 UYG589905 VIC589905 VRY589905 WBU589905 WLQ589905 WVM589905 E655441 JA655441 SW655441 ACS655441 AMO655441 AWK655441 BGG655441 BQC655441 BZY655441 CJU655441 CTQ655441 DDM655441 DNI655441 DXE655441 EHA655441 EQW655441 FAS655441 FKO655441 FUK655441 GEG655441 GOC655441 GXY655441 HHU655441 HRQ655441 IBM655441 ILI655441 IVE655441 JFA655441 JOW655441 JYS655441 KIO655441 KSK655441 LCG655441 LMC655441 LVY655441 MFU655441 MPQ655441 MZM655441 NJI655441 NTE655441 ODA655441 OMW655441 OWS655441 PGO655441 PQK655441 QAG655441 QKC655441 QTY655441 RDU655441 RNQ655441 RXM655441 SHI655441 SRE655441 TBA655441 TKW655441 TUS655441 UEO655441 UOK655441 UYG655441 VIC655441 VRY655441 WBU655441 WLQ655441 WVM655441 E720977 JA720977 SW720977 ACS720977 AMO720977 AWK720977 BGG720977 BQC720977 BZY720977 CJU720977 CTQ720977 DDM720977 DNI720977 DXE720977 EHA720977 EQW720977 FAS720977 FKO720977 FUK720977 GEG720977 GOC720977 GXY720977 HHU720977 HRQ720977 IBM720977 ILI720977 IVE720977 JFA720977 JOW720977 JYS720977 KIO720977 KSK720977 LCG720977 LMC720977 LVY720977 MFU720977 MPQ720977 MZM720977 NJI720977 NTE720977 ODA720977 OMW720977 OWS720977 PGO720977 PQK720977 QAG720977 QKC720977 QTY720977 RDU720977 RNQ720977 RXM720977 SHI720977 SRE720977 TBA720977 TKW720977 TUS720977 UEO720977 UOK720977 UYG720977 VIC720977 VRY720977 WBU720977 WLQ720977 WVM720977 E786513 JA786513 SW786513 ACS786513 AMO786513 AWK786513 BGG786513 BQC786513 BZY786513 CJU786513 CTQ786513 DDM786513 DNI786513 DXE786513 EHA786513 EQW786513 FAS786513 FKO786513 FUK786513 GEG786513 GOC786513 GXY786513 HHU786513 HRQ786513 IBM786513 ILI786513 IVE786513 JFA786513 JOW786513 JYS786513 KIO786513 KSK786513 LCG786513 LMC786513 LVY786513 MFU786513 MPQ786513 MZM786513 NJI786513 NTE786513 ODA786513 OMW786513 OWS786513 PGO786513 PQK786513 QAG786513 QKC786513 QTY786513 RDU786513 RNQ786513 RXM786513 SHI786513 SRE786513 TBA786513 TKW786513 TUS786513 UEO786513 UOK786513 UYG786513 VIC786513 VRY786513 WBU786513 WLQ786513 WVM786513 E852049 JA852049 SW852049 ACS852049 AMO852049 AWK852049 BGG852049 BQC852049 BZY852049 CJU852049 CTQ852049 DDM852049 DNI852049 DXE852049 EHA852049 EQW852049 FAS852049 FKO852049 FUK852049 GEG852049 GOC852049 GXY852049 HHU852049 HRQ852049 IBM852049 ILI852049 IVE852049 JFA852049 JOW852049 JYS852049 KIO852049 KSK852049 LCG852049 LMC852049 LVY852049 MFU852049 MPQ852049 MZM852049 NJI852049 NTE852049 ODA852049 OMW852049 OWS852049 PGO852049 PQK852049 QAG852049 QKC852049 QTY852049 RDU852049 RNQ852049 RXM852049 SHI852049 SRE852049 TBA852049 TKW852049 TUS852049 UEO852049 UOK852049 UYG852049 VIC852049 VRY852049 WBU852049 WLQ852049 WVM852049 E917585 JA917585 SW917585 ACS917585 AMO917585 AWK917585 BGG917585 BQC917585 BZY917585 CJU917585 CTQ917585 DDM917585 DNI917585 DXE917585 EHA917585 EQW917585 FAS917585 FKO917585 FUK917585 GEG917585 GOC917585 GXY917585 HHU917585 HRQ917585 IBM917585 ILI917585 IVE917585 JFA917585 JOW917585 JYS917585 KIO917585 KSK917585 LCG917585 LMC917585 LVY917585 MFU917585 MPQ917585 MZM917585 NJI917585 NTE917585 ODA917585 OMW917585 OWS917585 PGO917585 PQK917585 QAG917585 QKC917585 QTY917585 RDU917585 RNQ917585 RXM917585 SHI917585 SRE917585 TBA917585 TKW917585 TUS917585 UEO917585 UOK917585 UYG917585 VIC917585 VRY917585 WBU917585 WLQ917585 WVM917585 E983121 JA983121 SW983121 ACS983121 AMO983121 AWK983121 BGG983121 BQC983121 BZY983121 CJU983121 CTQ983121 DDM983121 DNI983121 DXE983121 EHA983121 EQW983121 FAS983121 FKO983121 FUK983121 GEG983121 GOC983121 GXY983121 HHU983121 HRQ983121 IBM983121 ILI983121 IVE983121 JFA983121 JOW983121 JYS983121 KIO983121 KSK983121 LCG983121 LMC983121 LVY983121 MFU983121 MPQ983121 MZM983121 NJI983121 NTE983121 ODA983121 OMW983121 OWS983121 PGO983121 PQK983121 QAG983121 QKC983121 QTY983121 RDU983121 RNQ983121 RXM983121 SHI983121 SRE983121 TBA983121 TKW983121 TUS983121 UEO983121 UOK983121 UYG983121 VIC983121 VRY983121 WBU983121 WLQ983121 WVM983121 E83 JA83 SW83 ACS83 AMO83 AWK83 BGG83 BQC83 BZY83 CJU83 CTQ83 DDM83 DNI83 DXE83 EHA83 EQW83 FAS83 FKO83 FUK83 GEG83 GOC83 GXY83 HHU83 HRQ83 IBM83 ILI83 IVE83 JFA83 JOW83 JYS83 KIO83 KSK83 LCG83 LMC83 LVY83 MFU83 MPQ83 MZM83 NJI83 NTE83 ODA83 OMW83 OWS83 PGO83 PQK83 QAG83 QKC83 QTY83 RDU83 RNQ83 RXM83 SHI83 SRE83 TBA83 TKW83 TUS83 UEO83 UOK83 UYG83 VIC83 VRY83 WBU83 WLQ83 WVM83 E65619 JA65619 SW65619 ACS65619 AMO65619 AWK65619 BGG65619 BQC65619 BZY65619 CJU65619 CTQ65619 DDM65619 DNI65619 DXE65619 EHA65619 EQW65619 FAS65619 FKO65619 FUK65619 GEG65619 GOC65619 GXY65619 HHU65619 HRQ65619 IBM65619 ILI65619 IVE65619 JFA65619 JOW65619 JYS65619 KIO65619 KSK65619 LCG65619 LMC65619 LVY65619 MFU65619 MPQ65619 MZM65619 NJI65619 NTE65619 ODA65619 OMW65619 OWS65619 PGO65619 PQK65619 QAG65619 QKC65619 QTY65619 RDU65619 RNQ65619 RXM65619 SHI65619 SRE65619 TBA65619 TKW65619 TUS65619 UEO65619 UOK65619 UYG65619 VIC65619 VRY65619 WBU65619 WLQ65619 WVM65619 E131155 JA131155 SW131155 ACS131155 AMO131155 AWK131155 BGG131155 BQC131155 BZY131155 CJU131155 CTQ131155 DDM131155 DNI131155 DXE131155 EHA131155 EQW131155 FAS131155 FKO131155 FUK131155 GEG131155 GOC131155 GXY131155 HHU131155 HRQ131155 IBM131155 ILI131155 IVE131155 JFA131155 JOW131155 JYS131155 KIO131155 KSK131155 LCG131155 LMC131155 LVY131155 MFU131155 MPQ131155 MZM131155 NJI131155 NTE131155 ODA131155 OMW131155 OWS131155 PGO131155 PQK131155 QAG131155 QKC131155 QTY131155 RDU131155 RNQ131155 RXM131155 SHI131155 SRE131155 TBA131155 TKW131155 TUS131155 UEO131155 UOK131155 UYG131155 VIC131155 VRY131155 WBU131155 WLQ131155 WVM131155 E196691 JA196691 SW196691 ACS196691 AMO196691 AWK196691 BGG196691 BQC196691 BZY196691 CJU196691 CTQ196691 DDM196691 DNI196691 DXE196691 EHA196691 EQW196691 FAS196691 FKO196691 FUK196691 GEG196691 GOC196691 GXY196691 HHU196691 HRQ196691 IBM196691 ILI196691 IVE196691 JFA196691 JOW196691 JYS196691 KIO196691 KSK196691 LCG196691 LMC196691 LVY196691 MFU196691 MPQ196691 MZM196691 NJI196691 NTE196691 ODA196691 OMW196691 OWS196691 PGO196691 PQK196691 QAG196691 QKC196691 QTY196691 RDU196691 RNQ196691 RXM196691 SHI196691 SRE196691 TBA196691 TKW196691 TUS196691 UEO196691 UOK196691 UYG196691 VIC196691 VRY196691 WBU196691 WLQ196691 WVM196691 E262227 JA262227 SW262227 ACS262227 AMO262227 AWK262227 BGG262227 BQC262227 BZY262227 CJU262227 CTQ262227 DDM262227 DNI262227 DXE262227 EHA262227 EQW262227 FAS262227 FKO262227 FUK262227 GEG262227 GOC262227 GXY262227 HHU262227 HRQ262227 IBM262227 ILI262227 IVE262227 JFA262227 JOW262227 JYS262227 KIO262227 KSK262227 LCG262227 LMC262227 LVY262227 MFU262227 MPQ262227 MZM262227 NJI262227 NTE262227 ODA262227 OMW262227 OWS262227 PGO262227 PQK262227 QAG262227 QKC262227 QTY262227 RDU262227 RNQ262227 RXM262227 SHI262227 SRE262227 TBA262227 TKW262227 TUS262227 UEO262227 UOK262227 UYG262227 VIC262227 VRY262227 WBU262227 WLQ262227 WVM262227 E327763 JA327763 SW327763 ACS327763 AMO327763 AWK327763 BGG327763 BQC327763 BZY327763 CJU327763 CTQ327763 DDM327763 DNI327763 DXE327763 EHA327763 EQW327763 FAS327763 FKO327763 FUK327763 GEG327763 GOC327763 GXY327763 HHU327763 HRQ327763 IBM327763 ILI327763 IVE327763 JFA327763 JOW327763 JYS327763 KIO327763 KSK327763 LCG327763 LMC327763 LVY327763 MFU327763 MPQ327763 MZM327763 NJI327763 NTE327763 ODA327763 OMW327763 OWS327763 PGO327763 PQK327763 QAG327763 QKC327763 QTY327763 RDU327763 RNQ327763 RXM327763 SHI327763 SRE327763 TBA327763 TKW327763 TUS327763 UEO327763 UOK327763 UYG327763 VIC327763 VRY327763 WBU327763 WLQ327763 WVM327763 E393299 JA393299 SW393299 ACS393299 AMO393299 AWK393299 BGG393299 BQC393299 BZY393299 CJU393299 CTQ393299 DDM393299 DNI393299 DXE393299 EHA393299 EQW393299 FAS393299 FKO393299 FUK393299 GEG393299 GOC393299 GXY393299 HHU393299 HRQ393299 IBM393299 ILI393299 IVE393299 JFA393299 JOW393299 JYS393299 KIO393299 KSK393299 LCG393299 LMC393299 LVY393299 MFU393299 MPQ393299 MZM393299 NJI393299 NTE393299 ODA393299 OMW393299 OWS393299 PGO393299 PQK393299 QAG393299 QKC393299 QTY393299 RDU393299 RNQ393299 RXM393299 SHI393299 SRE393299 TBA393299 TKW393299 TUS393299 UEO393299 UOK393299 UYG393299 VIC393299 VRY393299 WBU393299 WLQ393299 WVM393299 E458835 JA458835 SW458835 ACS458835 AMO458835 AWK458835 BGG458835 BQC458835 BZY458835 CJU458835 CTQ458835 DDM458835 DNI458835 DXE458835 EHA458835 EQW458835 FAS458835 FKO458835 FUK458835 GEG458835 GOC458835 GXY458835 HHU458835 HRQ458835 IBM458835 ILI458835 IVE458835 JFA458835 JOW458835 JYS458835 KIO458835 KSK458835 LCG458835 LMC458835 LVY458835 MFU458835 MPQ458835 MZM458835 NJI458835 NTE458835 ODA458835 OMW458835 OWS458835 PGO458835 PQK458835 QAG458835 QKC458835 QTY458835 RDU458835 RNQ458835 RXM458835 SHI458835 SRE458835 TBA458835 TKW458835 TUS458835 UEO458835 UOK458835 UYG458835 VIC458835 VRY458835 WBU458835 WLQ458835 WVM458835 E524371 JA524371 SW524371 ACS524371 AMO524371 AWK524371 BGG524371 BQC524371 BZY524371 CJU524371 CTQ524371 DDM524371 DNI524371 DXE524371 EHA524371 EQW524371 FAS524371 FKO524371 FUK524371 GEG524371 GOC524371 GXY524371 HHU524371 HRQ524371 IBM524371 ILI524371 IVE524371 JFA524371 JOW524371 JYS524371 KIO524371 KSK524371 LCG524371 LMC524371 LVY524371 MFU524371 MPQ524371 MZM524371 NJI524371 NTE524371 ODA524371 OMW524371 OWS524371 PGO524371 PQK524371 QAG524371 QKC524371 QTY524371 RDU524371 RNQ524371 RXM524371 SHI524371 SRE524371 TBA524371 TKW524371 TUS524371 UEO524371 UOK524371 UYG524371 VIC524371 VRY524371 WBU524371 WLQ524371 WVM524371 E589907 JA589907 SW589907 ACS589907 AMO589907 AWK589907 BGG589907 BQC589907 BZY589907 CJU589907 CTQ589907 DDM589907 DNI589907 DXE589907 EHA589907 EQW589907 FAS589907 FKO589907 FUK589907 GEG589907 GOC589907 GXY589907 HHU589907 HRQ589907 IBM589907 ILI589907 IVE589907 JFA589907 JOW589907 JYS589907 KIO589907 KSK589907 LCG589907 LMC589907 LVY589907 MFU589907 MPQ589907 MZM589907 NJI589907 NTE589907 ODA589907 OMW589907 OWS589907 PGO589907 PQK589907 QAG589907 QKC589907 QTY589907 RDU589907 RNQ589907 RXM589907 SHI589907 SRE589907 TBA589907 TKW589907 TUS589907 UEO589907 UOK589907 UYG589907 VIC589907 VRY589907 WBU589907 WLQ589907 WVM589907 E655443 JA655443 SW655443 ACS655443 AMO655443 AWK655443 BGG655443 BQC655443 BZY655443 CJU655443 CTQ655443 DDM655443 DNI655443 DXE655443 EHA655443 EQW655443 FAS655443 FKO655443 FUK655443 GEG655443 GOC655443 GXY655443 HHU655443 HRQ655443 IBM655443 ILI655443 IVE655443 JFA655443 JOW655443 JYS655443 KIO655443 KSK655443 LCG655443 LMC655443 LVY655443 MFU655443 MPQ655443 MZM655443 NJI655443 NTE655443 ODA655443 OMW655443 OWS655443 PGO655443 PQK655443 QAG655443 QKC655443 QTY655443 RDU655443 RNQ655443 RXM655443 SHI655443 SRE655443 TBA655443 TKW655443 TUS655443 UEO655443 UOK655443 UYG655443 VIC655443 VRY655443 WBU655443 WLQ655443 WVM655443 E720979 JA720979 SW720979 ACS720979 AMO720979 AWK720979 BGG720979 BQC720979 BZY720979 CJU720979 CTQ720979 DDM720979 DNI720979 DXE720979 EHA720979 EQW720979 FAS720979 FKO720979 FUK720979 GEG720979 GOC720979 GXY720979 HHU720979 HRQ720979 IBM720979 ILI720979 IVE720979 JFA720979 JOW720979 JYS720979 KIO720979 KSK720979 LCG720979 LMC720979 LVY720979 MFU720979 MPQ720979 MZM720979 NJI720979 NTE720979 ODA720979 OMW720979 OWS720979 PGO720979 PQK720979 QAG720979 QKC720979 QTY720979 RDU720979 RNQ720979 RXM720979 SHI720979 SRE720979 TBA720979 TKW720979 TUS720979 UEO720979 UOK720979 UYG720979 VIC720979 VRY720979 WBU720979 WLQ720979 WVM720979 E786515 JA786515 SW786515 ACS786515 AMO786515 AWK786515 BGG786515 BQC786515 BZY786515 CJU786515 CTQ786515 DDM786515 DNI786515 DXE786515 EHA786515 EQW786515 FAS786515 FKO786515 FUK786515 GEG786515 GOC786515 GXY786515 HHU786515 HRQ786515 IBM786515 ILI786515 IVE786515 JFA786515 JOW786515 JYS786515 KIO786515 KSK786515 LCG786515 LMC786515 LVY786515 MFU786515 MPQ786515 MZM786515 NJI786515 NTE786515 ODA786515 OMW786515 OWS786515 PGO786515 PQK786515 QAG786515 QKC786515 QTY786515 RDU786515 RNQ786515 RXM786515 SHI786515 SRE786515 TBA786515 TKW786515 TUS786515 UEO786515 UOK786515 UYG786515 VIC786515 VRY786515 WBU786515 WLQ786515 WVM786515 E852051 JA852051 SW852051 ACS852051 AMO852051 AWK852051 BGG852051 BQC852051 BZY852051 CJU852051 CTQ852051 DDM852051 DNI852051 DXE852051 EHA852051 EQW852051 FAS852051 FKO852051 FUK852051 GEG852051 GOC852051 GXY852051 HHU852051 HRQ852051 IBM852051 ILI852051 IVE852051 JFA852051 JOW852051 JYS852051 KIO852051 KSK852051 LCG852051 LMC852051 LVY852051 MFU852051 MPQ852051 MZM852051 NJI852051 NTE852051 ODA852051 OMW852051 OWS852051 PGO852051 PQK852051 QAG852051 QKC852051 QTY852051 RDU852051 RNQ852051 RXM852051 SHI852051 SRE852051 TBA852051 TKW852051 TUS852051 UEO852051 UOK852051 UYG852051 VIC852051 VRY852051 WBU852051 WLQ852051 WVM852051 E917587 JA917587 SW917587 ACS917587 AMO917587 AWK917587 BGG917587 BQC917587 BZY917587 CJU917587 CTQ917587 DDM917587 DNI917587 DXE917587 EHA917587 EQW917587 FAS917587 FKO917587 FUK917587 GEG917587 GOC917587 GXY917587 HHU917587 HRQ917587 IBM917587 ILI917587 IVE917587 JFA917587 JOW917587 JYS917587 KIO917587 KSK917587 LCG917587 LMC917587 LVY917587 MFU917587 MPQ917587 MZM917587 NJI917587 NTE917587 ODA917587 OMW917587 OWS917587 PGO917587 PQK917587 QAG917587 QKC917587 QTY917587 RDU917587 RNQ917587 RXM917587 SHI917587 SRE917587 TBA917587 TKW917587 TUS917587 UEO917587 UOK917587 UYG917587 VIC917587 VRY917587 WBU917587 WLQ917587 WVM917587 E983123 JA983123 SW983123 ACS983123 AMO983123 AWK983123 BGG983123 BQC983123 BZY983123 CJU983123 CTQ983123 DDM983123 DNI983123 DXE983123 EHA983123 EQW983123 FAS983123 FKO983123 FUK983123 GEG983123 GOC983123 GXY983123 HHU983123 HRQ983123 IBM983123 ILI983123 IVE983123 JFA983123 JOW983123 JYS983123 KIO983123 KSK983123 LCG983123 LMC983123 LVY983123 MFU983123 MPQ983123 MZM983123 NJI983123 NTE983123 ODA983123 OMW983123 OWS983123 PGO983123 PQK983123 QAG983123 QKC983123 QTY983123 RDU983123 RNQ983123 RXM983123 SHI983123 SRE983123 TBA983123 TKW983123 TUS983123 UEO983123 UOK983123 UYG983123 VIC983123 VRY983123 WBU983123 WLQ983123 WVM983123 E87 JA87 SW87 ACS87 AMO87 AWK87 BGG87 BQC87 BZY87 CJU87 CTQ87 DDM87 DNI87 DXE87 EHA87 EQW87 FAS87 FKO87 FUK87 GEG87 GOC87 GXY87 HHU87 HRQ87 IBM87 ILI87 IVE87 JFA87 JOW87 JYS87 KIO87 KSK87 LCG87 LMC87 LVY87 MFU87 MPQ87 MZM87 NJI87 NTE87 ODA87 OMW87 OWS87 PGO87 PQK87 QAG87 QKC87 QTY87 RDU87 RNQ87 RXM87 SHI87 SRE87 TBA87 TKW87 TUS87 UEO87 UOK87 UYG87 VIC87 VRY87 WBU87 WLQ87 WVM87 E65623 JA65623 SW65623 ACS65623 AMO65623 AWK65623 BGG65623 BQC65623 BZY65623 CJU65623 CTQ65623 DDM65623 DNI65623 DXE65623 EHA65623 EQW65623 FAS65623 FKO65623 FUK65623 GEG65623 GOC65623 GXY65623 HHU65623 HRQ65623 IBM65623 ILI65623 IVE65623 JFA65623 JOW65623 JYS65623 KIO65623 KSK65623 LCG65623 LMC65623 LVY65623 MFU65623 MPQ65623 MZM65623 NJI65623 NTE65623 ODA65623 OMW65623 OWS65623 PGO65623 PQK65623 QAG65623 QKC65623 QTY65623 RDU65623 RNQ65623 RXM65623 SHI65623 SRE65623 TBA65623 TKW65623 TUS65623 UEO65623 UOK65623 UYG65623 VIC65623 VRY65623 WBU65623 WLQ65623 WVM65623 E131159 JA131159 SW131159 ACS131159 AMO131159 AWK131159 BGG131159 BQC131159 BZY131159 CJU131159 CTQ131159 DDM131159 DNI131159 DXE131159 EHA131159 EQW131159 FAS131159 FKO131159 FUK131159 GEG131159 GOC131159 GXY131159 HHU131159 HRQ131159 IBM131159 ILI131159 IVE131159 JFA131159 JOW131159 JYS131159 KIO131159 KSK131159 LCG131159 LMC131159 LVY131159 MFU131159 MPQ131159 MZM131159 NJI131159 NTE131159 ODA131159 OMW131159 OWS131159 PGO131159 PQK131159 QAG131159 QKC131159 QTY131159 RDU131159 RNQ131159 RXM131159 SHI131159 SRE131159 TBA131159 TKW131159 TUS131159 UEO131159 UOK131159 UYG131159 VIC131159 VRY131159 WBU131159 WLQ131159 WVM131159 E196695 JA196695 SW196695 ACS196695 AMO196695 AWK196695 BGG196695 BQC196695 BZY196695 CJU196695 CTQ196695 DDM196695 DNI196695 DXE196695 EHA196695 EQW196695 FAS196695 FKO196695 FUK196695 GEG196695 GOC196695 GXY196695 HHU196695 HRQ196695 IBM196695 ILI196695 IVE196695 JFA196695 JOW196695 JYS196695 KIO196695 KSK196695 LCG196695 LMC196695 LVY196695 MFU196695 MPQ196695 MZM196695 NJI196695 NTE196695 ODA196695 OMW196695 OWS196695 PGO196695 PQK196695 QAG196695 QKC196695 QTY196695 RDU196695 RNQ196695 RXM196695 SHI196695 SRE196695 TBA196695 TKW196695 TUS196695 UEO196695 UOK196695 UYG196695 VIC196695 VRY196695 WBU196695 WLQ196695 WVM196695 E262231 JA262231 SW262231 ACS262231 AMO262231 AWK262231 BGG262231 BQC262231 BZY262231 CJU262231 CTQ262231 DDM262231 DNI262231 DXE262231 EHA262231 EQW262231 FAS262231 FKO262231 FUK262231 GEG262231 GOC262231 GXY262231 HHU262231 HRQ262231 IBM262231 ILI262231 IVE262231 JFA262231 JOW262231 JYS262231 KIO262231 KSK262231 LCG262231 LMC262231 LVY262231 MFU262231 MPQ262231 MZM262231 NJI262231 NTE262231 ODA262231 OMW262231 OWS262231 PGO262231 PQK262231 QAG262231 QKC262231 QTY262231 RDU262231 RNQ262231 RXM262231 SHI262231 SRE262231 TBA262231 TKW262231 TUS262231 UEO262231 UOK262231 UYG262231 VIC262231 VRY262231 WBU262231 WLQ262231 WVM262231 E327767 JA327767 SW327767 ACS327767 AMO327767 AWK327767 BGG327767 BQC327767 BZY327767 CJU327767 CTQ327767 DDM327767 DNI327767 DXE327767 EHA327767 EQW327767 FAS327767 FKO327767 FUK327767 GEG327767 GOC327767 GXY327767 HHU327767 HRQ327767 IBM327767 ILI327767 IVE327767 JFA327767 JOW327767 JYS327767 KIO327767 KSK327767 LCG327767 LMC327767 LVY327767 MFU327767 MPQ327767 MZM327767 NJI327767 NTE327767 ODA327767 OMW327767 OWS327767 PGO327767 PQK327767 QAG327767 QKC327767 QTY327767 RDU327767 RNQ327767 RXM327767 SHI327767 SRE327767 TBA327767 TKW327767 TUS327767 UEO327767 UOK327767 UYG327767 VIC327767 VRY327767 WBU327767 WLQ327767 WVM327767 E393303 JA393303 SW393303 ACS393303 AMO393303 AWK393303 BGG393303 BQC393303 BZY393303 CJU393303 CTQ393303 DDM393303 DNI393303 DXE393303 EHA393303 EQW393303 FAS393303 FKO393303 FUK393303 GEG393303 GOC393303 GXY393303 HHU393303 HRQ393303 IBM393303 ILI393303 IVE393303 JFA393303 JOW393303 JYS393303 KIO393303 KSK393303 LCG393303 LMC393303 LVY393303 MFU393303 MPQ393303 MZM393303 NJI393303 NTE393303 ODA393303 OMW393303 OWS393303 PGO393303 PQK393303 QAG393303 QKC393303 QTY393303 RDU393303 RNQ393303 RXM393303 SHI393303 SRE393303 TBA393303 TKW393303 TUS393303 UEO393303 UOK393303 UYG393303 VIC393303 VRY393303 WBU393303 WLQ393303 WVM393303 E458839 JA458839 SW458839 ACS458839 AMO458839 AWK458839 BGG458839 BQC458839 BZY458839 CJU458839 CTQ458839 DDM458839 DNI458839 DXE458839 EHA458839 EQW458839 FAS458839 FKO458839 FUK458839 GEG458839 GOC458839 GXY458839 HHU458839 HRQ458839 IBM458839 ILI458839 IVE458839 JFA458839 JOW458839 JYS458839 KIO458839 KSK458839 LCG458839 LMC458839 LVY458839 MFU458839 MPQ458839 MZM458839 NJI458839 NTE458839 ODA458839 OMW458839 OWS458839 PGO458839 PQK458839 QAG458839 QKC458839 QTY458839 RDU458839 RNQ458839 RXM458839 SHI458839 SRE458839 TBA458839 TKW458839 TUS458839 UEO458839 UOK458839 UYG458839 VIC458839 VRY458839 WBU458839 WLQ458839 WVM458839 E524375 JA524375 SW524375 ACS524375 AMO524375 AWK524375 BGG524375 BQC524375 BZY524375 CJU524375 CTQ524375 DDM524375 DNI524375 DXE524375 EHA524375 EQW524375 FAS524375 FKO524375 FUK524375 GEG524375 GOC524375 GXY524375 HHU524375 HRQ524375 IBM524375 ILI524375 IVE524375 JFA524375 JOW524375 JYS524375 KIO524375 KSK524375 LCG524375 LMC524375 LVY524375 MFU524375 MPQ524375 MZM524375 NJI524375 NTE524375 ODA524375 OMW524375 OWS524375 PGO524375 PQK524375 QAG524375 QKC524375 QTY524375 RDU524375 RNQ524375 RXM524375 SHI524375 SRE524375 TBA524375 TKW524375 TUS524375 UEO524375 UOK524375 UYG524375 VIC524375 VRY524375 WBU524375 WLQ524375 WVM524375 E589911 JA589911 SW589911 ACS589911 AMO589911 AWK589911 BGG589911 BQC589911 BZY589911 CJU589911 CTQ589911 DDM589911 DNI589911 DXE589911 EHA589911 EQW589911 FAS589911 FKO589911 FUK589911 GEG589911 GOC589911 GXY589911 HHU589911 HRQ589911 IBM589911 ILI589911 IVE589911 JFA589911 JOW589911 JYS589911 KIO589911 KSK589911 LCG589911 LMC589911 LVY589911 MFU589911 MPQ589911 MZM589911 NJI589911 NTE589911 ODA589911 OMW589911 OWS589911 PGO589911 PQK589911 QAG589911 QKC589911 QTY589911 RDU589911 RNQ589911 RXM589911 SHI589911 SRE589911 TBA589911 TKW589911 TUS589911 UEO589911 UOK589911 UYG589911 VIC589911 VRY589911 WBU589911 WLQ589911 WVM589911 E655447 JA655447 SW655447 ACS655447 AMO655447 AWK655447 BGG655447 BQC655447 BZY655447 CJU655447 CTQ655447 DDM655447 DNI655447 DXE655447 EHA655447 EQW655447 FAS655447 FKO655447 FUK655447 GEG655447 GOC655447 GXY655447 HHU655447 HRQ655447 IBM655447 ILI655447 IVE655447 JFA655447 JOW655447 JYS655447 KIO655447 KSK655447 LCG655447 LMC655447 LVY655447 MFU655447 MPQ655447 MZM655447 NJI655447 NTE655447 ODA655447 OMW655447 OWS655447 PGO655447 PQK655447 QAG655447 QKC655447 QTY655447 RDU655447 RNQ655447 RXM655447 SHI655447 SRE655447 TBA655447 TKW655447 TUS655447 UEO655447 UOK655447 UYG655447 VIC655447 VRY655447 WBU655447 WLQ655447 WVM655447 E720983 JA720983 SW720983 ACS720983 AMO720983 AWK720983 BGG720983 BQC720983 BZY720983 CJU720983 CTQ720983 DDM720983 DNI720983 DXE720983 EHA720983 EQW720983 FAS720983 FKO720983 FUK720983 GEG720983 GOC720983 GXY720983 HHU720983 HRQ720983 IBM720983 ILI720983 IVE720983 JFA720983 JOW720983 JYS720983 KIO720983 KSK720983 LCG720983 LMC720983 LVY720983 MFU720983 MPQ720983 MZM720983 NJI720983 NTE720983 ODA720983 OMW720983 OWS720983 PGO720983 PQK720983 QAG720983 QKC720983 QTY720983 RDU720983 RNQ720983 RXM720983 SHI720983 SRE720983 TBA720983 TKW720983 TUS720983 UEO720983 UOK720983 UYG720983 VIC720983 VRY720983 WBU720983 WLQ720983 WVM720983 E786519 JA786519 SW786519 ACS786519 AMO786519 AWK786519 BGG786519 BQC786519 BZY786519 CJU786519 CTQ786519 DDM786519 DNI786519 DXE786519 EHA786519 EQW786519 FAS786519 FKO786519 FUK786519 GEG786519 GOC786519 GXY786519 HHU786519 HRQ786519 IBM786519 ILI786519 IVE786519 JFA786519 JOW786519 JYS786519 KIO786519 KSK786519 LCG786519 LMC786519 LVY786519 MFU786519 MPQ786519 MZM786519 NJI786519 NTE786519 ODA786519 OMW786519 OWS786519 PGO786519 PQK786519 QAG786519 QKC786519 QTY786519 RDU786519 RNQ786519 RXM786519 SHI786519 SRE786519 TBA786519 TKW786519 TUS786519 UEO786519 UOK786519 UYG786519 VIC786519 VRY786519 WBU786519 WLQ786519 WVM786519 E852055 JA852055 SW852055 ACS852055 AMO852055 AWK852055 BGG852055 BQC852055 BZY852055 CJU852055 CTQ852055 DDM852055 DNI852055 DXE852055 EHA852055 EQW852055 FAS852055 FKO852055 FUK852055 GEG852055 GOC852055 GXY852055 HHU852055 HRQ852055 IBM852055 ILI852055 IVE852055 JFA852055 JOW852055 JYS852055 KIO852055 KSK852055 LCG852055 LMC852055 LVY852055 MFU852055 MPQ852055 MZM852055 NJI852055 NTE852055 ODA852055 OMW852055 OWS852055 PGO852055 PQK852055 QAG852055 QKC852055 QTY852055 RDU852055 RNQ852055 RXM852055 SHI852055 SRE852055 TBA852055 TKW852055 TUS852055 UEO852055 UOK852055 UYG852055 VIC852055 VRY852055 WBU852055 WLQ852055 WVM852055 E917591 JA917591 SW917591 ACS917591 AMO917591 AWK917591 BGG917591 BQC917591 BZY917591 CJU917591 CTQ917591 DDM917591 DNI917591 DXE917591 EHA917591 EQW917591 FAS917591 FKO917591 FUK917591 GEG917591 GOC917591 GXY917591 HHU917591 HRQ917591 IBM917591 ILI917591 IVE917591 JFA917591 JOW917591 JYS917591 KIO917591 KSK917591 LCG917591 LMC917591 LVY917591 MFU917591 MPQ917591 MZM917591 NJI917591 NTE917591 ODA917591 OMW917591 OWS917591 PGO917591 PQK917591 QAG917591 QKC917591 QTY917591 RDU917591 RNQ917591 RXM917591 SHI917591 SRE917591 TBA917591 TKW917591 TUS917591 UEO917591 UOK917591 UYG917591 VIC917591 VRY917591 WBU917591 WLQ917591 WVM917591 E983127 JA983127 SW983127 ACS983127 AMO983127 AWK983127 BGG983127 BQC983127 BZY983127 CJU983127 CTQ983127 DDM983127 DNI983127 DXE983127 EHA983127 EQW983127 FAS983127 FKO983127 FUK983127 GEG983127 GOC983127 GXY983127 HHU983127 HRQ983127 IBM983127 ILI983127 IVE983127 JFA983127 JOW983127 JYS983127 KIO983127 KSK983127 LCG983127 LMC983127 LVY983127 MFU983127 MPQ983127 MZM983127 NJI983127 NTE983127 ODA983127 OMW983127 OWS983127 PGO983127 PQK983127 QAG983127 QKC983127 QTY983127 RDU983127 RNQ983127 RXM983127 SHI983127 SRE983127 TBA983127 TKW983127 TUS983127 UEO983127 UOK983127 UYG983127 VIC983127 VRY983127 WBU983127 WLQ983127 WVM983127 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E47 JA47 SW47 ACS47 AMO47 AWK47 BGG47 BQC47 BZY47 CJU47 CTQ47 DDM47 DNI47 DXE47 EHA47 EQW47 FAS47 FKO47 FUK47 GEG47 GOC47 GXY47 HHU47 HRQ47 IBM47 ILI47 IVE47 JFA47 JOW47 JYS47 KIO47 KSK47 LCG47 LMC47 LVY47 MFU47 MPQ47 MZM47 NJI47 NTE47 ODA47 OMW47 OWS47 PGO47 PQK47 QAG47 QKC47 QTY47 RDU47 RNQ47 RXM47 SHI47 SRE47 TBA47 TKW47 TUS47 UEO47 UOK47 UYG47 VIC47 VRY47 WBU47 WLQ47 WVM47 E65583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E131119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E196655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E262191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E327727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E393263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E458799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E524335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E589871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E655407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E720943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E786479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E852015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E917551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E983087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E31:E33 JA31:JA33 SW31:SW33 ACS31:ACS33 AMO31:AMO33 AWK31:AWK33 BGG31:BGG33 BQC31:BQC33 BZY31:BZY33 CJU31:CJU33 CTQ31:CTQ33 DDM31:DDM33 DNI31:DNI33 DXE31:DXE33 EHA31:EHA33 EQW31:EQW33 FAS31:FAS33 FKO31:FKO33 FUK31:FUK33 GEG31:GEG33 GOC31:GOC33 GXY31:GXY33 HHU31:HHU33 HRQ31:HRQ33 IBM31:IBM33 ILI31:ILI33 IVE31:IVE33 JFA31:JFA33 JOW31:JOW33 JYS31:JYS33 KIO31:KIO33 KSK31:KSK33 LCG31:LCG33 LMC31:LMC33 LVY31:LVY33 MFU31:MFU33 MPQ31:MPQ33 MZM31:MZM33 NJI31:NJI33 NTE31:NTE33 ODA31:ODA33 OMW31:OMW33 OWS31:OWS33 PGO31:PGO33 PQK31:PQK33 QAG31:QAG33 QKC31:QKC33 QTY31:QTY33 RDU31:RDU33 RNQ31:RNQ33 RXM31:RXM33 SHI31:SHI33 SRE31:SRE33 TBA31:TBA33 TKW31:TKW33 TUS31:TUS33 UEO31:UEO33 UOK31:UOK33 UYG31:UYG33 VIC31:VIC33 VRY31:VRY33 WBU31:WBU33 WLQ31:WLQ33 WVM31:WVM33 E65567:E65569 JA65567:JA65569 SW65567:SW65569 ACS65567:ACS65569 AMO65567:AMO65569 AWK65567:AWK65569 BGG65567:BGG65569 BQC65567:BQC65569 BZY65567:BZY65569 CJU65567:CJU65569 CTQ65567:CTQ65569 DDM65567:DDM65569 DNI65567:DNI65569 DXE65567:DXE65569 EHA65567:EHA65569 EQW65567:EQW65569 FAS65567:FAS65569 FKO65567:FKO65569 FUK65567:FUK65569 GEG65567:GEG65569 GOC65567:GOC65569 GXY65567:GXY65569 HHU65567:HHU65569 HRQ65567:HRQ65569 IBM65567:IBM65569 ILI65567:ILI65569 IVE65567:IVE65569 JFA65567:JFA65569 JOW65567:JOW65569 JYS65567:JYS65569 KIO65567:KIO65569 KSK65567:KSK65569 LCG65567:LCG65569 LMC65567:LMC65569 LVY65567:LVY65569 MFU65567:MFU65569 MPQ65567:MPQ65569 MZM65567:MZM65569 NJI65567:NJI65569 NTE65567:NTE65569 ODA65567:ODA65569 OMW65567:OMW65569 OWS65567:OWS65569 PGO65567:PGO65569 PQK65567:PQK65569 QAG65567:QAG65569 QKC65567:QKC65569 QTY65567:QTY65569 RDU65567:RDU65569 RNQ65567:RNQ65569 RXM65567:RXM65569 SHI65567:SHI65569 SRE65567:SRE65569 TBA65567:TBA65569 TKW65567:TKW65569 TUS65567:TUS65569 UEO65567:UEO65569 UOK65567:UOK65569 UYG65567:UYG65569 VIC65567:VIC65569 VRY65567:VRY65569 WBU65567:WBU65569 WLQ65567:WLQ65569 WVM65567:WVM65569 E131103:E131105 JA131103:JA131105 SW131103:SW131105 ACS131103:ACS131105 AMO131103:AMO131105 AWK131103:AWK131105 BGG131103:BGG131105 BQC131103:BQC131105 BZY131103:BZY131105 CJU131103:CJU131105 CTQ131103:CTQ131105 DDM131103:DDM131105 DNI131103:DNI131105 DXE131103:DXE131105 EHA131103:EHA131105 EQW131103:EQW131105 FAS131103:FAS131105 FKO131103:FKO131105 FUK131103:FUK131105 GEG131103:GEG131105 GOC131103:GOC131105 GXY131103:GXY131105 HHU131103:HHU131105 HRQ131103:HRQ131105 IBM131103:IBM131105 ILI131103:ILI131105 IVE131103:IVE131105 JFA131103:JFA131105 JOW131103:JOW131105 JYS131103:JYS131105 KIO131103:KIO131105 KSK131103:KSK131105 LCG131103:LCG131105 LMC131103:LMC131105 LVY131103:LVY131105 MFU131103:MFU131105 MPQ131103:MPQ131105 MZM131103:MZM131105 NJI131103:NJI131105 NTE131103:NTE131105 ODA131103:ODA131105 OMW131103:OMW131105 OWS131103:OWS131105 PGO131103:PGO131105 PQK131103:PQK131105 QAG131103:QAG131105 QKC131103:QKC131105 QTY131103:QTY131105 RDU131103:RDU131105 RNQ131103:RNQ131105 RXM131103:RXM131105 SHI131103:SHI131105 SRE131103:SRE131105 TBA131103:TBA131105 TKW131103:TKW131105 TUS131103:TUS131105 UEO131103:UEO131105 UOK131103:UOK131105 UYG131103:UYG131105 VIC131103:VIC131105 VRY131103:VRY131105 WBU131103:WBU131105 WLQ131103:WLQ131105 WVM131103:WVM131105 E196639:E196641 JA196639:JA196641 SW196639:SW196641 ACS196639:ACS196641 AMO196639:AMO196641 AWK196639:AWK196641 BGG196639:BGG196641 BQC196639:BQC196641 BZY196639:BZY196641 CJU196639:CJU196641 CTQ196639:CTQ196641 DDM196639:DDM196641 DNI196639:DNI196641 DXE196639:DXE196641 EHA196639:EHA196641 EQW196639:EQW196641 FAS196639:FAS196641 FKO196639:FKO196641 FUK196639:FUK196641 GEG196639:GEG196641 GOC196639:GOC196641 GXY196639:GXY196641 HHU196639:HHU196641 HRQ196639:HRQ196641 IBM196639:IBM196641 ILI196639:ILI196641 IVE196639:IVE196641 JFA196639:JFA196641 JOW196639:JOW196641 JYS196639:JYS196641 KIO196639:KIO196641 KSK196639:KSK196641 LCG196639:LCG196641 LMC196639:LMC196641 LVY196639:LVY196641 MFU196639:MFU196641 MPQ196639:MPQ196641 MZM196639:MZM196641 NJI196639:NJI196641 NTE196639:NTE196641 ODA196639:ODA196641 OMW196639:OMW196641 OWS196639:OWS196641 PGO196639:PGO196641 PQK196639:PQK196641 QAG196639:QAG196641 QKC196639:QKC196641 QTY196639:QTY196641 RDU196639:RDU196641 RNQ196639:RNQ196641 RXM196639:RXM196641 SHI196639:SHI196641 SRE196639:SRE196641 TBA196639:TBA196641 TKW196639:TKW196641 TUS196639:TUS196641 UEO196639:UEO196641 UOK196639:UOK196641 UYG196639:UYG196641 VIC196639:VIC196641 VRY196639:VRY196641 WBU196639:WBU196641 WLQ196639:WLQ196641 WVM196639:WVM196641 E262175:E262177 JA262175:JA262177 SW262175:SW262177 ACS262175:ACS262177 AMO262175:AMO262177 AWK262175:AWK262177 BGG262175:BGG262177 BQC262175:BQC262177 BZY262175:BZY262177 CJU262175:CJU262177 CTQ262175:CTQ262177 DDM262175:DDM262177 DNI262175:DNI262177 DXE262175:DXE262177 EHA262175:EHA262177 EQW262175:EQW262177 FAS262175:FAS262177 FKO262175:FKO262177 FUK262175:FUK262177 GEG262175:GEG262177 GOC262175:GOC262177 GXY262175:GXY262177 HHU262175:HHU262177 HRQ262175:HRQ262177 IBM262175:IBM262177 ILI262175:ILI262177 IVE262175:IVE262177 JFA262175:JFA262177 JOW262175:JOW262177 JYS262175:JYS262177 KIO262175:KIO262177 KSK262175:KSK262177 LCG262175:LCG262177 LMC262175:LMC262177 LVY262175:LVY262177 MFU262175:MFU262177 MPQ262175:MPQ262177 MZM262175:MZM262177 NJI262175:NJI262177 NTE262175:NTE262177 ODA262175:ODA262177 OMW262175:OMW262177 OWS262175:OWS262177 PGO262175:PGO262177 PQK262175:PQK262177 QAG262175:QAG262177 QKC262175:QKC262177 QTY262175:QTY262177 RDU262175:RDU262177 RNQ262175:RNQ262177 RXM262175:RXM262177 SHI262175:SHI262177 SRE262175:SRE262177 TBA262175:TBA262177 TKW262175:TKW262177 TUS262175:TUS262177 UEO262175:UEO262177 UOK262175:UOK262177 UYG262175:UYG262177 VIC262175:VIC262177 VRY262175:VRY262177 WBU262175:WBU262177 WLQ262175:WLQ262177 WVM262175:WVM262177 E327711:E327713 JA327711:JA327713 SW327711:SW327713 ACS327711:ACS327713 AMO327711:AMO327713 AWK327711:AWK327713 BGG327711:BGG327713 BQC327711:BQC327713 BZY327711:BZY327713 CJU327711:CJU327713 CTQ327711:CTQ327713 DDM327711:DDM327713 DNI327711:DNI327713 DXE327711:DXE327713 EHA327711:EHA327713 EQW327711:EQW327713 FAS327711:FAS327713 FKO327711:FKO327713 FUK327711:FUK327713 GEG327711:GEG327713 GOC327711:GOC327713 GXY327711:GXY327713 HHU327711:HHU327713 HRQ327711:HRQ327713 IBM327711:IBM327713 ILI327711:ILI327713 IVE327711:IVE327713 JFA327711:JFA327713 JOW327711:JOW327713 JYS327711:JYS327713 KIO327711:KIO327713 KSK327711:KSK327713 LCG327711:LCG327713 LMC327711:LMC327713 LVY327711:LVY327713 MFU327711:MFU327713 MPQ327711:MPQ327713 MZM327711:MZM327713 NJI327711:NJI327713 NTE327711:NTE327713 ODA327711:ODA327713 OMW327711:OMW327713 OWS327711:OWS327713 PGO327711:PGO327713 PQK327711:PQK327713 QAG327711:QAG327713 QKC327711:QKC327713 QTY327711:QTY327713 RDU327711:RDU327713 RNQ327711:RNQ327713 RXM327711:RXM327713 SHI327711:SHI327713 SRE327711:SRE327713 TBA327711:TBA327713 TKW327711:TKW327713 TUS327711:TUS327713 UEO327711:UEO327713 UOK327711:UOK327713 UYG327711:UYG327713 VIC327711:VIC327713 VRY327711:VRY327713 WBU327711:WBU327713 WLQ327711:WLQ327713 WVM327711:WVM327713 E393247:E393249 JA393247:JA393249 SW393247:SW393249 ACS393247:ACS393249 AMO393247:AMO393249 AWK393247:AWK393249 BGG393247:BGG393249 BQC393247:BQC393249 BZY393247:BZY393249 CJU393247:CJU393249 CTQ393247:CTQ393249 DDM393247:DDM393249 DNI393247:DNI393249 DXE393247:DXE393249 EHA393247:EHA393249 EQW393247:EQW393249 FAS393247:FAS393249 FKO393247:FKO393249 FUK393247:FUK393249 GEG393247:GEG393249 GOC393247:GOC393249 GXY393247:GXY393249 HHU393247:HHU393249 HRQ393247:HRQ393249 IBM393247:IBM393249 ILI393247:ILI393249 IVE393247:IVE393249 JFA393247:JFA393249 JOW393247:JOW393249 JYS393247:JYS393249 KIO393247:KIO393249 KSK393247:KSK393249 LCG393247:LCG393249 LMC393247:LMC393249 LVY393247:LVY393249 MFU393247:MFU393249 MPQ393247:MPQ393249 MZM393247:MZM393249 NJI393247:NJI393249 NTE393247:NTE393249 ODA393247:ODA393249 OMW393247:OMW393249 OWS393247:OWS393249 PGO393247:PGO393249 PQK393247:PQK393249 QAG393247:QAG393249 QKC393247:QKC393249 QTY393247:QTY393249 RDU393247:RDU393249 RNQ393247:RNQ393249 RXM393247:RXM393249 SHI393247:SHI393249 SRE393247:SRE393249 TBA393247:TBA393249 TKW393247:TKW393249 TUS393247:TUS393249 UEO393247:UEO393249 UOK393247:UOK393249 UYG393247:UYG393249 VIC393247:VIC393249 VRY393247:VRY393249 WBU393247:WBU393249 WLQ393247:WLQ393249 WVM393247:WVM393249 E458783:E458785 JA458783:JA458785 SW458783:SW458785 ACS458783:ACS458785 AMO458783:AMO458785 AWK458783:AWK458785 BGG458783:BGG458785 BQC458783:BQC458785 BZY458783:BZY458785 CJU458783:CJU458785 CTQ458783:CTQ458785 DDM458783:DDM458785 DNI458783:DNI458785 DXE458783:DXE458785 EHA458783:EHA458785 EQW458783:EQW458785 FAS458783:FAS458785 FKO458783:FKO458785 FUK458783:FUK458785 GEG458783:GEG458785 GOC458783:GOC458785 GXY458783:GXY458785 HHU458783:HHU458785 HRQ458783:HRQ458785 IBM458783:IBM458785 ILI458783:ILI458785 IVE458783:IVE458785 JFA458783:JFA458785 JOW458783:JOW458785 JYS458783:JYS458785 KIO458783:KIO458785 KSK458783:KSK458785 LCG458783:LCG458785 LMC458783:LMC458785 LVY458783:LVY458785 MFU458783:MFU458785 MPQ458783:MPQ458785 MZM458783:MZM458785 NJI458783:NJI458785 NTE458783:NTE458785 ODA458783:ODA458785 OMW458783:OMW458785 OWS458783:OWS458785 PGO458783:PGO458785 PQK458783:PQK458785 QAG458783:QAG458785 QKC458783:QKC458785 QTY458783:QTY458785 RDU458783:RDU458785 RNQ458783:RNQ458785 RXM458783:RXM458785 SHI458783:SHI458785 SRE458783:SRE458785 TBA458783:TBA458785 TKW458783:TKW458785 TUS458783:TUS458785 UEO458783:UEO458785 UOK458783:UOK458785 UYG458783:UYG458785 VIC458783:VIC458785 VRY458783:VRY458785 WBU458783:WBU458785 WLQ458783:WLQ458785 WVM458783:WVM458785 E524319:E524321 JA524319:JA524321 SW524319:SW524321 ACS524319:ACS524321 AMO524319:AMO524321 AWK524319:AWK524321 BGG524319:BGG524321 BQC524319:BQC524321 BZY524319:BZY524321 CJU524319:CJU524321 CTQ524319:CTQ524321 DDM524319:DDM524321 DNI524319:DNI524321 DXE524319:DXE524321 EHA524319:EHA524321 EQW524319:EQW524321 FAS524319:FAS524321 FKO524319:FKO524321 FUK524319:FUK524321 GEG524319:GEG524321 GOC524319:GOC524321 GXY524319:GXY524321 HHU524319:HHU524321 HRQ524319:HRQ524321 IBM524319:IBM524321 ILI524319:ILI524321 IVE524319:IVE524321 JFA524319:JFA524321 JOW524319:JOW524321 JYS524319:JYS524321 KIO524319:KIO524321 KSK524319:KSK524321 LCG524319:LCG524321 LMC524319:LMC524321 LVY524319:LVY524321 MFU524319:MFU524321 MPQ524319:MPQ524321 MZM524319:MZM524321 NJI524319:NJI524321 NTE524319:NTE524321 ODA524319:ODA524321 OMW524319:OMW524321 OWS524319:OWS524321 PGO524319:PGO524321 PQK524319:PQK524321 QAG524319:QAG524321 QKC524319:QKC524321 QTY524319:QTY524321 RDU524319:RDU524321 RNQ524319:RNQ524321 RXM524319:RXM524321 SHI524319:SHI524321 SRE524319:SRE524321 TBA524319:TBA524321 TKW524319:TKW524321 TUS524319:TUS524321 UEO524319:UEO524321 UOK524319:UOK524321 UYG524319:UYG524321 VIC524319:VIC524321 VRY524319:VRY524321 WBU524319:WBU524321 WLQ524319:WLQ524321 WVM524319:WVM524321 E589855:E589857 JA589855:JA589857 SW589855:SW589857 ACS589855:ACS589857 AMO589855:AMO589857 AWK589855:AWK589857 BGG589855:BGG589857 BQC589855:BQC589857 BZY589855:BZY589857 CJU589855:CJU589857 CTQ589855:CTQ589857 DDM589855:DDM589857 DNI589855:DNI589857 DXE589855:DXE589857 EHA589855:EHA589857 EQW589855:EQW589857 FAS589855:FAS589857 FKO589855:FKO589857 FUK589855:FUK589857 GEG589855:GEG589857 GOC589855:GOC589857 GXY589855:GXY589857 HHU589855:HHU589857 HRQ589855:HRQ589857 IBM589855:IBM589857 ILI589855:ILI589857 IVE589855:IVE589857 JFA589855:JFA589857 JOW589855:JOW589857 JYS589855:JYS589857 KIO589855:KIO589857 KSK589855:KSK589857 LCG589855:LCG589857 LMC589855:LMC589857 LVY589855:LVY589857 MFU589855:MFU589857 MPQ589855:MPQ589857 MZM589855:MZM589857 NJI589855:NJI589857 NTE589855:NTE589857 ODA589855:ODA589857 OMW589855:OMW589857 OWS589855:OWS589857 PGO589855:PGO589857 PQK589855:PQK589857 QAG589855:QAG589857 QKC589855:QKC589857 QTY589855:QTY589857 RDU589855:RDU589857 RNQ589855:RNQ589857 RXM589855:RXM589857 SHI589855:SHI589857 SRE589855:SRE589857 TBA589855:TBA589857 TKW589855:TKW589857 TUS589855:TUS589857 UEO589855:UEO589857 UOK589855:UOK589857 UYG589855:UYG589857 VIC589855:VIC589857 VRY589855:VRY589857 WBU589855:WBU589857 WLQ589855:WLQ589857 WVM589855:WVM589857 E655391:E655393 JA655391:JA655393 SW655391:SW655393 ACS655391:ACS655393 AMO655391:AMO655393 AWK655391:AWK655393 BGG655391:BGG655393 BQC655391:BQC655393 BZY655391:BZY655393 CJU655391:CJU655393 CTQ655391:CTQ655393 DDM655391:DDM655393 DNI655391:DNI655393 DXE655391:DXE655393 EHA655391:EHA655393 EQW655391:EQW655393 FAS655391:FAS655393 FKO655391:FKO655393 FUK655391:FUK655393 GEG655391:GEG655393 GOC655391:GOC655393 GXY655391:GXY655393 HHU655391:HHU655393 HRQ655391:HRQ655393 IBM655391:IBM655393 ILI655391:ILI655393 IVE655391:IVE655393 JFA655391:JFA655393 JOW655391:JOW655393 JYS655391:JYS655393 KIO655391:KIO655393 KSK655391:KSK655393 LCG655391:LCG655393 LMC655391:LMC655393 LVY655391:LVY655393 MFU655391:MFU655393 MPQ655391:MPQ655393 MZM655391:MZM655393 NJI655391:NJI655393 NTE655391:NTE655393 ODA655391:ODA655393 OMW655391:OMW655393 OWS655391:OWS655393 PGO655391:PGO655393 PQK655391:PQK655393 QAG655391:QAG655393 QKC655391:QKC655393 QTY655391:QTY655393 RDU655391:RDU655393 RNQ655391:RNQ655393 RXM655391:RXM655393 SHI655391:SHI655393 SRE655391:SRE655393 TBA655391:TBA655393 TKW655391:TKW655393 TUS655391:TUS655393 UEO655391:UEO655393 UOK655391:UOK655393 UYG655391:UYG655393 VIC655391:VIC655393 VRY655391:VRY655393 WBU655391:WBU655393 WLQ655391:WLQ655393 WVM655391:WVM655393 E720927:E720929 JA720927:JA720929 SW720927:SW720929 ACS720927:ACS720929 AMO720927:AMO720929 AWK720927:AWK720929 BGG720927:BGG720929 BQC720927:BQC720929 BZY720927:BZY720929 CJU720927:CJU720929 CTQ720927:CTQ720929 DDM720927:DDM720929 DNI720927:DNI720929 DXE720927:DXE720929 EHA720927:EHA720929 EQW720927:EQW720929 FAS720927:FAS720929 FKO720927:FKO720929 FUK720927:FUK720929 GEG720927:GEG720929 GOC720927:GOC720929 GXY720927:GXY720929 HHU720927:HHU720929 HRQ720927:HRQ720929 IBM720927:IBM720929 ILI720927:ILI720929 IVE720927:IVE720929 JFA720927:JFA720929 JOW720927:JOW720929 JYS720927:JYS720929 KIO720927:KIO720929 KSK720927:KSK720929 LCG720927:LCG720929 LMC720927:LMC720929 LVY720927:LVY720929 MFU720927:MFU720929 MPQ720927:MPQ720929 MZM720927:MZM720929 NJI720927:NJI720929 NTE720927:NTE720929 ODA720927:ODA720929 OMW720927:OMW720929 OWS720927:OWS720929 PGO720927:PGO720929 PQK720927:PQK720929 QAG720927:QAG720929 QKC720927:QKC720929 QTY720927:QTY720929 RDU720927:RDU720929 RNQ720927:RNQ720929 RXM720927:RXM720929 SHI720927:SHI720929 SRE720927:SRE720929 TBA720927:TBA720929 TKW720927:TKW720929 TUS720927:TUS720929 UEO720927:UEO720929 UOK720927:UOK720929 UYG720927:UYG720929 VIC720927:VIC720929 VRY720927:VRY720929 WBU720927:WBU720929 WLQ720927:WLQ720929 WVM720927:WVM720929 E786463:E786465 JA786463:JA786465 SW786463:SW786465 ACS786463:ACS786465 AMO786463:AMO786465 AWK786463:AWK786465 BGG786463:BGG786465 BQC786463:BQC786465 BZY786463:BZY786465 CJU786463:CJU786465 CTQ786463:CTQ786465 DDM786463:DDM786465 DNI786463:DNI786465 DXE786463:DXE786465 EHA786463:EHA786465 EQW786463:EQW786465 FAS786463:FAS786465 FKO786463:FKO786465 FUK786463:FUK786465 GEG786463:GEG786465 GOC786463:GOC786465 GXY786463:GXY786465 HHU786463:HHU786465 HRQ786463:HRQ786465 IBM786463:IBM786465 ILI786463:ILI786465 IVE786463:IVE786465 JFA786463:JFA786465 JOW786463:JOW786465 JYS786463:JYS786465 KIO786463:KIO786465 KSK786463:KSK786465 LCG786463:LCG786465 LMC786463:LMC786465 LVY786463:LVY786465 MFU786463:MFU786465 MPQ786463:MPQ786465 MZM786463:MZM786465 NJI786463:NJI786465 NTE786463:NTE786465 ODA786463:ODA786465 OMW786463:OMW786465 OWS786463:OWS786465 PGO786463:PGO786465 PQK786463:PQK786465 QAG786463:QAG786465 QKC786463:QKC786465 QTY786463:QTY786465 RDU786463:RDU786465 RNQ786463:RNQ786465 RXM786463:RXM786465 SHI786463:SHI786465 SRE786463:SRE786465 TBA786463:TBA786465 TKW786463:TKW786465 TUS786463:TUS786465 UEO786463:UEO786465 UOK786463:UOK786465 UYG786463:UYG786465 VIC786463:VIC786465 VRY786463:VRY786465 WBU786463:WBU786465 WLQ786463:WLQ786465 WVM786463:WVM786465 E851999:E852001 JA851999:JA852001 SW851999:SW852001 ACS851999:ACS852001 AMO851999:AMO852001 AWK851999:AWK852001 BGG851999:BGG852001 BQC851999:BQC852001 BZY851999:BZY852001 CJU851999:CJU852001 CTQ851999:CTQ852001 DDM851999:DDM852001 DNI851999:DNI852001 DXE851999:DXE852001 EHA851999:EHA852001 EQW851999:EQW852001 FAS851999:FAS852001 FKO851999:FKO852001 FUK851999:FUK852001 GEG851999:GEG852001 GOC851999:GOC852001 GXY851999:GXY852001 HHU851999:HHU852001 HRQ851999:HRQ852001 IBM851999:IBM852001 ILI851999:ILI852001 IVE851999:IVE852001 JFA851999:JFA852001 JOW851999:JOW852001 JYS851999:JYS852001 KIO851999:KIO852001 KSK851999:KSK852001 LCG851999:LCG852001 LMC851999:LMC852001 LVY851999:LVY852001 MFU851999:MFU852001 MPQ851999:MPQ852001 MZM851999:MZM852001 NJI851999:NJI852001 NTE851999:NTE852001 ODA851999:ODA852001 OMW851999:OMW852001 OWS851999:OWS852001 PGO851999:PGO852001 PQK851999:PQK852001 QAG851999:QAG852001 QKC851999:QKC852001 QTY851999:QTY852001 RDU851999:RDU852001 RNQ851999:RNQ852001 RXM851999:RXM852001 SHI851999:SHI852001 SRE851999:SRE852001 TBA851999:TBA852001 TKW851999:TKW852001 TUS851999:TUS852001 UEO851999:UEO852001 UOK851999:UOK852001 UYG851999:UYG852001 VIC851999:VIC852001 VRY851999:VRY852001 WBU851999:WBU852001 WLQ851999:WLQ852001 WVM851999:WVM852001 E917535:E917537 JA917535:JA917537 SW917535:SW917537 ACS917535:ACS917537 AMO917535:AMO917537 AWK917535:AWK917537 BGG917535:BGG917537 BQC917535:BQC917537 BZY917535:BZY917537 CJU917535:CJU917537 CTQ917535:CTQ917537 DDM917535:DDM917537 DNI917535:DNI917537 DXE917535:DXE917537 EHA917535:EHA917537 EQW917535:EQW917537 FAS917535:FAS917537 FKO917535:FKO917537 FUK917535:FUK917537 GEG917535:GEG917537 GOC917535:GOC917537 GXY917535:GXY917537 HHU917535:HHU917537 HRQ917535:HRQ917537 IBM917535:IBM917537 ILI917535:ILI917537 IVE917535:IVE917537 JFA917535:JFA917537 JOW917535:JOW917537 JYS917535:JYS917537 KIO917535:KIO917537 KSK917535:KSK917537 LCG917535:LCG917537 LMC917535:LMC917537 LVY917535:LVY917537 MFU917535:MFU917537 MPQ917535:MPQ917537 MZM917535:MZM917537 NJI917535:NJI917537 NTE917535:NTE917537 ODA917535:ODA917537 OMW917535:OMW917537 OWS917535:OWS917537 PGO917535:PGO917537 PQK917535:PQK917537 QAG917535:QAG917537 QKC917535:QKC917537 QTY917535:QTY917537 RDU917535:RDU917537 RNQ917535:RNQ917537 RXM917535:RXM917537 SHI917535:SHI917537 SRE917535:SRE917537 TBA917535:TBA917537 TKW917535:TKW917537 TUS917535:TUS917537 UEO917535:UEO917537 UOK917535:UOK917537 UYG917535:UYG917537 VIC917535:VIC917537 VRY917535:VRY917537 WBU917535:WBU917537 WLQ917535:WLQ917537 WVM917535:WVM917537 E983071:E983073 JA983071:JA983073 SW983071:SW983073 ACS983071:ACS983073 AMO983071:AMO983073 AWK983071:AWK983073 BGG983071:BGG983073 BQC983071:BQC983073 BZY983071:BZY983073 CJU983071:CJU983073 CTQ983071:CTQ983073 DDM983071:DDM983073 DNI983071:DNI983073 DXE983071:DXE983073 EHA983071:EHA983073 EQW983071:EQW983073 FAS983071:FAS983073 FKO983071:FKO983073 FUK983071:FUK983073 GEG983071:GEG983073 GOC983071:GOC983073 GXY983071:GXY983073 HHU983071:HHU983073 HRQ983071:HRQ983073 IBM983071:IBM983073 ILI983071:ILI983073 IVE983071:IVE983073 JFA983071:JFA983073 JOW983071:JOW983073 JYS983071:JYS983073 KIO983071:KIO983073 KSK983071:KSK983073 LCG983071:LCG983073 LMC983071:LMC983073 LVY983071:LVY983073 MFU983071:MFU983073 MPQ983071:MPQ983073 MZM983071:MZM983073 NJI983071:NJI983073 NTE983071:NTE983073 ODA983071:ODA983073 OMW983071:OMW983073 OWS983071:OWS983073 PGO983071:PGO983073 PQK983071:PQK983073 QAG983071:QAG983073 QKC983071:QKC983073 QTY983071:QTY983073 RDU983071:RDU983073 RNQ983071:RNQ983073 RXM983071:RXM983073 SHI983071:SHI983073 SRE983071:SRE983073 TBA983071:TBA983073 TKW983071:TKW983073 TUS983071:TUS983073 UEO983071:UEO983073 UOK983071:UOK983073 UYG983071:UYG983073 VIC983071:VIC983073 VRY983071:VRY983073 WBU983071:WBU983073 WLQ983071:WLQ983073 WVM983071:WVM983073 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E85 JA85 SW85 ACS85 AMO85 AWK85 BGG85 BQC85 BZY85 CJU85 CTQ85 DDM85 DNI85 DXE85 EHA85 EQW85 FAS85 FKO85 FUK85 GEG85 GOC85 GXY85 HHU85 HRQ85 IBM85 ILI85 IVE85 JFA85 JOW85 JYS85 KIO85 KSK85 LCG85 LMC85 LVY85 MFU85 MPQ85 MZM85 NJI85 NTE85 ODA85 OMW85 OWS85 PGO85 PQK85 QAG85 QKC85 QTY85 RDU85 RNQ85 RXM85 SHI85 SRE85 TBA85 TKW85 TUS85 UEO85 UOK85 UYG85 VIC85 VRY85 WBU85 WLQ85 WVM85 E65621 JA65621 SW65621 ACS65621 AMO65621 AWK65621 BGG65621 BQC65621 BZY65621 CJU65621 CTQ65621 DDM65621 DNI65621 DXE65621 EHA65621 EQW65621 FAS65621 FKO65621 FUK65621 GEG65621 GOC65621 GXY65621 HHU65621 HRQ65621 IBM65621 ILI65621 IVE65621 JFA65621 JOW65621 JYS65621 KIO65621 KSK65621 LCG65621 LMC65621 LVY65621 MFU65621 MPQ65621 MZM65621 NJI65621 NTE65621 ODA65621 OMW65621 OWS65621 PGO65621 PQK65621 QAG65621 QKC65621 QTY65621 RDU65621 RNQ65621 RXM65621 SHI65621 SRE65621 TBA65621 TKW65621 TUS65621 UEO65621 UOK65621 UYG65621 VIC65621 VRY65621 WBU65621 WLQ65621 WVM65621 E131157 JA131157 SW131157 ACS131157 AMO131157 AWK131157 BGG131157 BQC131157 BZY131157 CJU131157 CTQ131157 DDM131157 DNI131157 DXE131157 EHA131157 EQW131157 FAS131157 FKO131157 FUK131157 GEG131157 GOC131157 GXY131157 HHU131157 HRQ131157 IBM131157 ILI131157 IVE131157 JFA131157 JOW131157 JYS131157 KIO131157 KSK131157 LCG131157 LMC131157 LVY131157 MFU131157 MPQ131157 MZM131157 NJI131157 NTE131157 ODA131157 OMW131157 OWS131157 PGO131157 PQK131157 QAG131157 QKC131157 QTY131157 RDU131157 RNQ131157 RXM131157 SHI131157 SRE131157 TBA131157 TKW131157 TUS131157 UEO131157 UOK131157 UYG131157 VIC131157 VRY131157 WBU131157 WLQ131157 WVM131157 E196693 JA196693 SW196693 ACS196693 AMO196693 AWK196693 BGG196693 BQC196693 BZY196693 CJU196693 CTQ196693 DDM196693 DNI196693 DXE196693 EHA196693 EQW196693 FAS196693 FKO196693 FUK196693 GEG196693 GOC196693 GXY196693 HHU196693 HRQ196693 IBM196693 ILI196693 IVE196693 JFA196693 JOW196693 JYS196693 KIO196693 KSK196693 LCG196693 LMC196693 LVY196693 MFU196693 MPQ196693 MZM196693 NJI196693 NTE196693 ODA196693 OMW196693 OWS196693 PGO196693 PQK196693 QAG196693 QKC196693 QTY196693 RDU196693 RNQ196693 RXM196693 SHI196693 SRE196693 TBA196693 TKW196693 TUS196693 UEO196693 UOK196693 UYG196693 VIC196693 VRY196693 WBU196693 WLQ196693 WVM196693 E262229 JA262229 SW262229 ACS262229 AMO262229 AWK262229 BGG262229 BQC262229 BZY262229 CJU262229 CTQ262229 DDM262229 DNI262229 DXE262229 EHA262229 EQW262229 FAS262229 FKO262229 FUK262229 GEG262229 GOC262229 GXY262229 HHU262229 HRQ262229 IBM262229 ILI262229 IVE262229 JFA262229 JOW262229 JYS262229 KIO262229 KSK262229 LCG262229 LMC262229 LVY262229 MFU262229 MPQ262229 MZM262229 NJI262229 NTE262229 ODA262229 OMW262229 OWS262229 PGO262229 PQK262229 QAG262229 QKC262229 QTY262229 RDU262229 RNQ262229 RXM262229 SHI262229 SRE262229 TBA262229 TKW262229 TUS262229 UEO262229 UOK262229 UYG262229 VIC262229 VRY262229 WBU262229 WLQ262229 WVM262229 E327765 JA327765 SW327765 ACS327765 AMO327765 AWK327765 BGG327765 BQC327765 BZY327765 CJU327765 CTQ327765 DDM327765 DNI327765 DXE327765 EHA327765 EQW327765 FAS327765 FKO327765 FUK327765 GEG327765 GOC327765 GXY327765 HHU327765 HRQ327765 IBM327765 ILI327765 IVE327765 JFA327765 JOW327765 JYS327765 KIO327765 KSK327765 LCG327765 LMC327765 LVY327765 MFU327765 MPQ327765 MZM327765 NJI327765 NTE327765 ODA327765 OMW327765 OWS327765 PGO327765 PQK327765 QAG327765 QKC327765 QTY327765 RDU327765 RNQ327765 RXM327765 SHI327765 SRE327765 TBA327765 TKW327765 TUS327765 UEO327765 UOK327765 UYG327765 VIC327765 VRY327765 WBU327765 WLQ327765 WVM327765 E393301 JA393301 SW393301 ACS393301 AMO393301 AWK393301 BGG393301 BQC393301 BZY393301 CJU393301 CTQ393301 DDM393301 DNI393301 DXE393301 EHA393301 EQW393301 FAS393301 FKO393301 FUK393301 GEG393301 GOC393301 GXY393301 HHU393301 HRQ393301 IBM393301 ILI393301 IVE393301 JFA393301 JOW393301 JYS393301 KIO393301 KSK393301 LCG393301 LMC393301 LVY393301 MFU393301 MPQ393301 MZM393301 NJI393301 NTE393301 ODA393301 OMW393301 OWS393301 PGO393301 PQK393301 QAG393301 QKC393301 QTY393301 RDU393301 RNQ393301 RXM393301 SHI393301 SRE393301 TBA393301 TKW393301 TUS393301 UEO393301 UOK393301 UYG393301 VIC393301 VRY393301 WBU393301 WLQ393301 WVM393301 E458837 JA458837 SW458837 ACS458837 AMO458837 AWK458837 BGG458837 BQC458837 BZY458837 CJU458837 CTQ458837 DDM458837 DNI458837 DXE458837 EHA458837 EQW458837 FAS458837 FKO458837 FUK458837 GEG458837 GOC458837 GXY458837 HHU458837 HRQ458837 IBM458837 ILI458837 IVE458837 JFA458837 JOW458837 JYS458837 KIO458837 KSK458837 LCG458837 LMC458837 LVY458837 MFU458837 MPQ458837 MZM458837 NJI458837 NTE458837 ODA458837 OMW458837 OWS458837 PGO458837 PQK458837 QAG458837 QKC458837 QTY458837 RDU458837 RNQ458837 RXM458837 SHI458837 SRE458837 TBA458837 TKW458837 TUS458837 UEO458837 UOK458837 UYG458837 VIC458837 VRY458837 WBU458837 WLQ458837 WVM458837 E524373 JA524373 SW524373 ACS524373 AMO524373 AWK524373 BGG524373 BQC524373 BZY524373 CJU524373 CTQ524373 DDM524373 DNI524373 DXE524373 EHA524373 EQW524373 FAS524373 FKO524373 FUK524373 GEG524373 GOC524373 GXY524373 HHU524373 HRQ524373 IBM524373 ILI524373 IVE524373 JFA524373 JOW524373 JYS524373 KIO524373 KSK524373 LCG524373 LMC524373 LVY524373 MFU524373 MPQ524373 MZM524373 NJI524373 NTE524373 ODA524373 OMW524373 OWS524373 PGO524373 PQK524373 QAG524373 QKC524373 QTY524373 RDU524373 RNQ524373 RXM524373 SHI524373 SRE524373 TBA524373 TKW524373 TUS524373 UEO524373 UOK524373 UYG524373 VIC524373 VRY524373 WBU524373 WLQ524373 WVM524373 E589909 JA589909 SW589909 ACS589909 AMO589909 AWK589909 BGG589909 BQC589909 BZY589909 CJU589909 CTQ589909 DDM589909 DNI589909 DXE589909 EHA589909 EQW589909 FAS589909 FKO589909 FUK589909 GEG589909 GOC589909 GXY589909 HHU589909 HRQ589909 IBM589909 ILI589909 IVE589909 JFA589909 JOW589909 JYS589909 KIO589909 KSK589909 LCG589909 LMC589909 LVY589909 MFU589909 MPQ589909 MZM589909 NJI589909 NTE589909 ODA589909 OMW589909 OWS589909 PGO589909 PQK589909 QAG589909 QKC589909 QTY589909 RDU589909 RNQ589909 RXM589909 SHI589909 SRE589909 TBA589909 TKW589909 TUS589909 UEO589909 UOK589909 UYG589909 VIC589909 VRY589909 WBU589909 WLQ589909 WVM589909 E655445 JA655445 SW655445 ACS655445 AMO655445 AWK655445 BGG655445 BQC655445 BZY655445 CJU655445 CTQ655445 DDM655445 DNI655445 DXE655445 EHA655445 EQW655445 FAS655445 FKO655445 FUK655445 GEG655445 GOC655445 GXY655445 HHU655445 HRQ655445 IBM655445 ILI655445 IVE655445 JFA655445 JOW655445 JYS655445 KIO655445 KSK655445 LCG655445 LMC655445 LVY655445 MFU655445 MPQ655445 MZM655445 NJI655445 NTE655445 ODA655445 OMW655445 OWS655445 PGO655445 PQK655445 QAG655445 QKC655445 QTY655445 RDU655445 RNQ655445 RXM655445 SHI655445 SRE655445 TBA655445 TKW655445 TUS655445 UEO655445 UOK655445 UYG655445 VIC655445 VRY655445 WBU655445 WLQ655445 WVM655445 E720981 JA720981 SW720981 ACS720981 AMO720981 AWK720981 BGG720981 BQC720981 BZY720981 CJU720981 CTQ720981 DDM720981 DNI720981 DXE720981 EHA720981 EQW720981 FAS720981 FKO720981 FUK720981 GEG720981 GOC720981 GXY720981 HHU720981 HRQ720981 IBM720981 ILI720981 IVE720981 JFA720981 JOW720981 JYS720981 KIO720981 KSK720981 LCG720981 LMC720981 LVY720981 MFU720981 MPQ720981 MZM720981 NJI720981 NTE720981 ODA720981 OMW720981 OWS720981 PGO720981 PQK720981 QAG720981 QKC720981 QTY720981 RDU720981 RNQ720981 RXM720981 SHI720981 SRE720981 TBA720981 TKW720981 TUS720981 UEO720981 UOK720981 UYG720981 VIC720981 VRY720981 WBU720981 WLQ720981 WVM720981 E786517 JA786517 SW786517 ACS786517 AMO786517 AWK786517 BGG786517 BQC786517 BZY786517 CJU786517 CTQ786517 DDM786517 DNI786517 DXE786517 EHA786517 EQW786517 FAS786517 FKO786517 FUK786517 GEG786517 GOC786517 GXY786517 HHU786517 HRQ786517 IBM786517 ILI786517 IVE786517 JFA786517 JOW786517 JYS786517 KIO786517 KSK786517 LCG786517 LMC786517 LVY786517 MFU786517 MPQ786517 MZM786517 NJI786517 NTE786517 ODA786517 OMW786517 OWS786517 PGO786517 PQK786517 QAG786517 QKC786517 QTY786517 RDU786517 RNQ786517 RXM786517 SHI786517 SRE786517 TBA786517 TKW786517 TUS786517 UEO786517 UOK786517 UYG786517 VIC786517 VRY786517 WBU786517 WLQ786517 WVM786517 E852053 JA852053 SW852053 ACS852053 AMO852053 AWK852053 BGG852053 BQC852053 BZY852053 CJU852053 CTQ852053 DDM852053 DNI852053 DXE852053 EHA852053 EQW852053 FAS852053 FKO852053 FUK852053 GEG852053 GOC852053 GXY852053 HHU852053 HRQ852053 IBM852053 ILI852053 IVE852053 JFA852053 JOW852053 JYS852053 KIO852053 KSK852053 LCG852053 LMC852053 LVY852053 MFU852053 MPQ852053 MZM852053 NJI852053 NTE852053 ODA852053 OMW852053 OWS852053 PGO852053 PQK852053 QAG852053 QKC852053 QTY852053 RDU852053 RNQ852053 RXM852053 SHI852053 SRE852053 TBA852053 TKW852053 TUS852053 UEO852053 UOK852053 UYG852053 VIC852053 VRY852053 WBU852053 WLQ852053 WVM852053 E917589 JA917589 SW917589 ACS917589 AMO917589 AWK917589 BGG917589 BQC917589 BZY917589 CJU917589 CTQ917589 DDM917589 DNI917589 DXE917589 EHA917589 EQW917589 FAS917589 FKO917589 FUK917589 GEG917589 GOC917589 GXY917589 HHU917589 HRQ917589 IBM917589 ILI917589 IVE917589 JFA917589 JOW917589 JYS917589 KIO917589 KSK917589 LCG917589 LMC917589 LVY917589 MFU917589 MPQ917589 MZM917589 NJI917589 NTE917589 ODA917589 OMW917589 OWS917589 PGO917589 PQK917589 QAG917589 QKC917589 QTY917589 RDU917589 RNQ917589 RXM917589 SHI917589 SRE917589 TBA917589 TKW917589 TUS917589 UEO917589 UOK917589 UYG917589 VIC917589 VRY917589 WBU917589 WLQ917589 WVM917589 E983125 JA983125 SW983125 ACS983125 AMO983125 AWK983125 BGG983125 BQC983125 BZY983125 CJU983125 CTQ983125 DDM983125 DNI983125 DXE983125 EHA983125 EQW983125 FAS983125 FKO983125 FUK983125 GEG983125 GOC983125 GXY983125 HHU983125 HRQ983125 IBM983125 ILI983125 IVE983125 JFA983125 JOW983125 JYS983125 KIO983125 KSK983125 LCG983125 LMC983125 LVY983125 MFU983125 MPQ983125 MZM983125 NJI983125 NTE983125 ODA983125 OMW983125 OWS983125 PGO983125 PQK983125 QAG983125 QKC983125 QTY983125 RDU983125 RNQ983125 RXM983125 SHI983125 SRE983125 TBA983125 TKW983125 TUS983125 UEO983125 UOK983125 UYG983125 VIC983125 VRY983125 WBU983125 WLQ983125 WVM983125 E35:E37 JA35:JA37 SW35:SW37 ACS35:ACS37 AMO35:AMO37 AWK35:AWK37 BGG35:BGG37 BQC35:BQC37 BZY35:BZY37 CJU35:CJU37 CTQ35:CTQ37 DDM35:DDM37 DNI35:DNI37 DXE35:DXE37 EHA35:EHA37 EQW35:EQW37 FAS35:FAS37 FKO35:FKO37 FUK35:FUK37 GEG35:GEG37 GOC35:GOC37 GXY35:GXY37 HHU35:HHU37 HRQ35:HRQ37 IBM35:IBM37 ILI35:ILI37 IVE35:IVE37 JFA35:JFA37 JOW35:JOW37 JYS35:JYS37 KIO35:KIO37 KSK35:KSK37 LCG35:LCG37 LMC35:LMC37 LVY35:LVY37 MFU35:MFU37 MPQ35:MPQ37 MZM35:MZM37 NJI35:NJI37 NTE35:NTE37 ODA35:ODA37 OMW35:OMW37 OWS35:OWS37 PGO35:PGO37 PQK35:PQK37 QAG35:QAG37 QKC35:QKC37 QTY35:QTY37 RDU35:RDU37 RNQ35:RNQ37 RXM35:RXM37 SHI35:SHI37 SRE35:SRE37 TBA35:TBA37 TKW35:TKW37 TUS35:TUS37 UEO35:UEO37 UOK35:UOK37 UYG35:UYG37 VIC35:VIC37 VRY35:VRY37 WBU35:WBU37 WLQ35:WLQ37 WVM35:WVM37 E65571:E65573 JA65571:JA65573 SW65571:SW65573 ACS65571:ACS65573 AMO65571:AMO65573 AWK65571:AWK65573 BGG65571:BGG65573 BQC65571:BQC65573 BZY65571:BZY65573 CJU65571:CJU65573 CTQ65571:CTQ65573 DDM65571:DDM65573 DNI65571:DNI65573 DXE65571:DXE65573 EHA65571:EHA65573 EQW65571:EQW65573 FAS65571:FAS65573 FKO65571:FKO65573 FUK65571:FUK65573 GEG65571:GEG65573 GOC65571:GOC65573 GXY65571:GXY65573 HHU65571:HHU65573 HRQ65571:HRQ65573 IBM65571:IBM65573 ILI65571:ILI65573 IVE65571:IVE65573 JFA65571:JFA65573 JOW65571:JOW65573 JYS65571:JYS65573 KIO65571:KIO65573 KSK65571:KSK65573 LCG65571:LCG65573 LMC65571:LMC65573 LVY65571:LVY65573 MFU65571:MFU65573 MPQ65571:MPQ65573 MZM65571:MZM65573 NJI65571:NJI65573 NTE65571:NTE65573 ODA65571:ODA65573 OMW65571:OMW65573 OWS65571:OWS65573 PGO65571:PGO65573 PQK65571:PQK65573 QAG65571:QAG65573 QKC65571:QKC65573 QTY65571:QTY65573 RDU65571:RDU65573 RNQ65571:RNQ65573 RXM65571:RXM65573 SHI65571:SHI65573 SRE65571:SRE65573 TBA65571:TBA65573 TKW65571:TKW65573 TUS65571:TUS65573 UEO65571:UEO65573 UOK65571:UOK65573 UYG65571:UYG65573 VIC65571:VIC65573 VRY65571:VRY65573 WBU65571:WBU65573 WLQ65571:WLQ65573 WVM65571:WVM65573 E131107:E131109 JA131107:JA131109 SW131107:SW131109 ACS131107:ACS131109 AMO131107:AMO131109 AWK131107:AWK131109 BGG131107:BGG131109 BQC131107:BQC131109 BZY131107:BZY131109 CJU131107:CJU131109 CTQ131107:CTQ131109 DDM131107:DDM131109 DNI131107:DNI131109 DXE131107:DXE131109 EHA131107:EHA131109 EQW131107:EQW131109 FAS131107:FAS131109 FKO131107:FKO131109 FUK131107:FUK131109 GEG131107:GEG131109 GOC131107:GOC131109 GXY131107:GXY131109 HHU131107:HHU131109 HRQ131107:HRQ131109 IBM131107:IBM131109 ILI131107:ILI131109 IVE131107:IVE131109 JFA131107:JFA131109 JOW131107:JOW131109 JYS131107:JYS131109 KIO131107:KIO131109 KSK131107:KSK131109 LCG131107:LCG131109 LMC131107:LMC131109 LVY131107:LVY131109 MFU131107:MFU131109 MPQ131107:MPQ131109 MZM131107:MZM131109 NJI131107:NJI131109 NTE131107:NTE131109 ODA131107:ODA131109 OMW131107:OMW131109 OWS131107:OWS131109 PGO131107:PGO131109 PQK131107:PQK131109 QAG131107:QAG131109 QKC131107:QKC131109 QTY131107:QTY131109 RDU131107:RDU131109 RNQ131107:RNQ131109 RXM131107:RXM131109 SHI131107:SHI131109 SRE131107:SRE131109 TBA131107:TBA131109 TKW131107:TKW131109 TUS131107:TUS131109 UEO131107:UEO131109 UOK131107:UOK131109 UYG131107:UYG131109 VIC131107:VIC131109 VRY131107:VRY131109 WBU131107:WBU131109 WLQ131107:WLQ131109 WVM131107:WVM131109 E196643:E196645 JA196643:JA196645 SW196643:SW196645 ACS196643:ACS196645 AMO196643:AMO196645 AWK196643:AWK196645 BGG196643:BGG196645 BQC196643:BQC196645 BZY196643:BZY196645 CJU196643:CJU196645 CTQ196643:CTQ196645 DDM196643:DDM196645 DNI196643:DNI196645 DXE196643:DXE196645 EHA196643:EHA196645 EQW196643:EQW196645 FAS196643:FAS196645 FKO196643:FKO196645 FUK196643:FUK196645 GEG196643:GEG196645 GOC196643:GOC196645 GXY196643:GXY196645 HHU196643:HHU196645 HRQ196643:HRQ196645 IBM196643:IBM196645 ILI196643:ILI196645 IVE196643:IVE196645 JFA196643:JFA196645 JOW196643:JOW196645 JYS196643:JYS196645 KIO196643:KIO196645 KSK196643:KSK196645 LCG196643:LCG196645 LMC196643:LMC196645 LVY196643:LVY196645 MFU196643:MFU196645 MPQ196643:MPQ196645 MZM196643:MZM196645 NJI196643:NJI196645 NTE196643:NTE196645 ODA196643:ODA196645 OMW196643:OMW196645 OWS196643:OWS196645 PGO196643:PGO196645 PQK196643:PQK196645 QAG196643:QAG196645 QKC196643:QKC196645 QTY196643:QTY196645 RDU196643:RDU196645 RNQ196643:RNQ196645 RXM196643:RXM196645 SHI196643:SHI196645 SRE196643:SRE196645 TBA196643:TBA196645 TKW196643:TKW196645 TUS196643:TUS196645 UEO196643:UEO196645 UOK196643:UOK196645 UYG196643:UYG196645 VIC196643:VIC196645 VRY196643:VRY196645 WBU196643:WBU196645 WLQ196643:WLQ196645 WVM196643:WVM196645 E262179:E262181 JA262179:JA262181 SW262179:SW262181 ACS262179:ACS262181 AMO262179:AMO262181 AWK262179:AWK262181 BGG262179:BGG262181 BQC262179:BQC262181 BZY262179:BZY262181 CJU262179:CJU262181 CTQ262179:CTQ262181 DDM262179:DDM262181 DNI262179:DNI262181 DXE262179:DXE262181 EHA262179:EHA262181 EQW262179:EQW262181 FAS262179:FAS262181 FKO262179:FKO262181 FUK262179:FUK262181 GEG262179:GEG262181 GOC262179:GOC262181 GXY262179:GXY262181 HHU262179:HHU262181 HRQ262179:HRQ262181 IBM262179:IBM262181 ILI262179:ILI262181 IVE262179:IVE262181 JFA262179:JFA262181 JOW262179:JOW262181 JYS262179:JYS262181 KIO262179:KIO262181 KSK262179:KSK262181 LCG262179:LCG262181 LMC262179:LMC262181 LVY262179:LVY262181 MFU262179:MFU262181 MPQ262179:MPQ262181 MZM262179:MZM262181 NJI262179:NJI262181 NTE262179:NTE262181 ODA262179:ODA262181 OMW262179:OMW262181 OWS262179:OWS262181 PGO262179:PGO262181 PQK262179:PQK262181 QAG262179:QAG262181 QKC262179:QKC262181 QTY262179:QTY262181 RDU262179:RDU262181 RNQ262179:RNQ262181 RXM262179:RXM262181 SHI262179:SHI262181 SRE262179:SRE262181 TBA262179:TBA262181 TKW262179:TKW262181 TUS262179:TUS262181 UEO262179:UEO262181 UOK262179:UOK262181 UYG262179:UYG262181 VIC262179:VIC262181 VRY262179:VRY262181 WBU262179:WBU262181 WLQ262179:WLQ262181 WVM262179:WVM262181 E327715:E327717 JA327715:JA327717 SW327715:SW327717 ACS327715:ACS327717 AMO327715:AMO327717 AWK327715:AWK327717 BGG327715:BGG327717 BQC327715:BQC327717 BZY327715:BZY327717 CJU327715:CJU327717 CTQ327715:CTQ327717 DDM327715:DDM327717 DNI327715:DNI327717 DXE327715:DXE327717 EHA327715:EHA327717 EQW327715:EQW327717 FAS327715:FAS327717 FKO327715:FKO327717 FUK327715:FUK327717 GEG327715:GEG327717 GOC327715:GOC327717 GXY327715:GXY327717 HHU327715:HHU327717 HRQ327715:HRQ327717 IBM327715:IBM327717 ILI327715:ILI327717 IVE327715:IVE327717 JFA327715:JFA327717 JOW327715:JOW327717 JYS327715:JYS327717 KIO327715:KIO327717 KSK327715:KSK327717 LCG327715:LCG327717 LMC327715:LMC327717 LVY327715:LVY327717 MFU327715:MFU327717 MPQ327715:MPQ327717 MZM327715:MZM327717 NJI327715:NJI327717 NTE327715:NTE327717 ODA327715:ODA327717 OMW327715:OMW327717 OWS327715:OWS327717 PGO327715:PGO327717 PQK327715:PQK327717 QAG327715:QAG327717 QKC327715:QKC327717 QTY327715:QTY327717 RDU327715:RDU327717 RNQ327715:RNQ327717 RXM327715:RXM327717 SHI327715:SHI327717 SRE327715:SRE327717 TBA327715:TBA327717 TKW327715:TKW327717 TUS327715:TUS327717 UEO327715:UEO327717 UOK327715:UOK327717 UYG327715:UYG327717 VIC327715:VIC327717 VRY327715:VRY327717 WBU327715:WBU327717 WLQ327715:WLQ327717 WVM327715:WVM327717 E393251:E393253 JA393251:JA393253 SW393251:SW393253 ACS393251:ACS393253 AMO393251:AMO393253 AWK393251:AWK393253 BGG393251:BGG393253 BQC393251:BQC393253 BZY393251:BZY393253 CJU393251:CJU393253 CTQ393251:CTQ393253 DDM393251:DDM393253 DNI393251:DNI393253 DXE393251:DXE393253 EHA393251:EHA393253 EQW393251:EQW393253 FAS393251:FAS393253 FKO393251:FKO393253 FUK393251:FUK393253 GEG393251:GEG393253 GOC393251:GOC393253 GXY393251:GXY393253 HHU393251:HHU393253 HRQ393251:HRQ393253 IBM393251:IBM393253 ILI393251:ILI393253 IVE393251:IVE393253 JFA393251:JFA393253 JOW393251:JOW393253 JYS393251:JYS393253 KIO393251:KIO393253 KSK393251:KSK393253 LCG393251:LCG393253 LMC393251:LMC393253 LVY393251:LVY393253 MFU393251:MFU393253 MPQ393251:MPQ393253 MZM393251:MZM393253 NJI393251:NJI393253 NTE393251:NTE393253 ODA393251:ODA393253 OMW393251:OMW393253 OWS393251:OWS393253 PGO393251:PGO393253 PQK393251:PQK393253 QAG393251:QAG393253 QKC393251:QKC393253 QTY393251:QTY393253 RDU393251:RDU393253 RNQ393251:RNQ393253 RXM393251:RXM393253 SHI393251:SHI393253 SRE393251:SRE393253 TBA393251:TBA393253 TKW393251:TKW393253 TUS393251:TUS393253 UEO393251:UEO393253 UOK393251:UOK393253 UYG393251:UYG393253 VIC393251:VIC393253 VRY393251:VRY393253 WBU393251:WBU393253 WLQ393251:WLQ393253 WVM393251:WVM393253 E458787:E458789 JA458787:JA458789 SW458787:SW458789 ACS458787:ACS458789 AMO458787:AMO458789 AWK458787:AWK458789 BGG458787:BGG458789 BQC458787:BQC458789 BZY458787:BZY458789 CJU458787:CJU458789 CTQ458787:CTQ458789 DDM458787:DDM458789 DNI458787:DNI458789 DXE458787:DXE458789 EHA458787:EHA458789 EQW458787:EQW458789 FAS458787:FAS458789 FKO458787:FKO458789 FUK458787:FUK458789 GEG458787:GEG458789 GOC458787:GOC458789 GXY458787:GXY458789 HHU458787:HHU458789 HRQ458787:HRQ458789 IBM458787:IBM458789 ILI458787:ILI458789 IVE458787:IVE458789 JFA458787:JFA458789 JOW458787:JOW458789 JYS458787:JYS458789 KIO458787:KIO458789 KSK458787:KSK458789 LCG458787:LCG458789 LMC458787:LMC458789 LVY458787:LVY458789 MFU458787:MFU458789 MPQ458787:MPQ458789 MZM458787:MZM458789 NJI458787:NJI458789 NTE458787:NTE458789 ODA458787:ODA458789 OMW458787:OMW458789 OWS458787:OWS458789 PGO458787:PGO458789 PQK458787:PQK458789 QAG458787:QAG458789 QKC458787:QKC458789 QTY458787:QTY458789 RDU458787:RDU458789 RNQ458787:RNQ458789 RXM458787:RXM458789 SHI458787:SHI458789 SRE458787:SRE458789 TBA458787:TBA458789 TKW458787:TKW458789 TUS458787:TUS458789 UEO458787:UEO458789 UOK458787:UOK458789 UYG458787:UYG458789 VIC458787:VIC458789 VRY458787:VRY458789 WBU458787:WBU458789 WLQ458787:WLQ458789 WVM458787:WVM458789 E524323:E524325 JA524323:JA524325 SW524323:SW524325 ACS524323:ACS524325 AMO524323:AMO524325 AWK524323:AWK524325 BGG524323:BGG524325 BQC524323:BQC524325 BZY524323:BZY524325 CJU524323:CJU524325 CTQ524323:CTQ524325 DDM524323:DDM524325 DNI524323:DNI524325 DXE524323:DXE524325 EHA524323:EHA524325 EQW524323:EQW524325 FAS524323:FAS524325 FKO524323:FKO524325 FUK524323:FUK524325 GEG524323:GEG524325 GOC524323:GOC524325 GXY524323:GXY524325 HHU524323:HHU524325 HRQ524323:HRQ524325 IBM524323:IBM524325 ILI524323:ILI524325 IVE524323:IVE524325 JFA524323:JFA524325 JOW524323:JOW524325 JYS524323:JYS524325 KIO524323:KIO524325 KSK524323:KSK524325 LCG524323:LCG524325 LMC524323:LMC524325 LVY524323:LVY524325 MFU524323:MFU524325 MPQ524323:MPQ524325 MZM524323:MZM524325 NJI524323:NJI524325 NTE524323:NTE524325 ODA524323:ODA524325 OMW524323:OMW524325 OWS524323:OWS524325 PGO524323:PGO524325 PQK524323:PQK524325 QAG524323:QAG524325 QKC524323:QKC524325 QTY524323:QTY524325 RDU524323:RDU524325 RNQ524323:RNQ524325 RXM524323:RXM524325 SHI524323:SHI524325 SRE524323:SRE524325 TBA524323:TBA524325 TKW524323:TKW524325 TUS524323:TUS524325 UEO524323:UEO524325 UOK524323:UOK524325 UYG524323:UYG524325 VIC524323:VIC524325 VRY524323:VRY524325 WBU524323:WBU524325 WLQ524323:WLQ524325 WVM524323:WVM524325 E589859:E589861 JA589859:JA589861 SW589859:SW589861 ACS589859:ACS589861 AMO589859:AMO589861 AWK589859:AWK589861 BGG589859:BGG589861 BQC589859:BQC589861 BZY589859:BZY589861 CJU589859:CJU589861 CTQ589859:CTQ589861 DDM589859:DDM589861 DNI589859:DNI589861 DXE589859:DXE589861 EHA589859:EHA589861 EQW589859:EQW589861 FAS589859:FAS589861 FKO589859:FKO589861 FUK589859:FUK589861 GEG589859:GEG589861 GOC589859:GOC589861 GXY589859:GXY589861 HHU589859:HHU589861 HRQ589859:HRQ589861 IBM589859:IBM589861 ILI589859:ILI589861 IVE589859:IVE589861 JFA589859:JFA589861 JOW589859:JOW589861 JYS589859:JYS589861 KIO589859:KIO589861 KSK589859:KSK589861 LCG589859:LCG589861 LMC589859:LMC589861 LVY589859:LVY589861 MFU589859:MFU589861 MPQ589859:MPQ589861 MZM589859:MZM589861 NJI589859:NJI589861 NTE589859:NTE589861 ODA589859:ODA589861 OMW589859:OMW589861 OWS589859:OWS589861 PGO589859:PGO589861 PQK589859:PQK589861 QAG589859:QAG589861 QKC589859:QKC589861 QTY589859:QTY589861 RDU589859:RDU589861 RNQ589859:RNQ589861 RXM589859:RXM589861 SHI589859:SHI589861 SRE589859:SRE589861 TBA589859:TBA589861 TKW589859:TKW589861 TUS589859:TUS589861 UEO589859:UEO589861 UOK589859:UOK589861 UYG589859:UYG589861 VIC589859:VIC589861 VRY589859:VRY589861 WBU589859:WBU589861 WLQ589859:WLQ589861 WVM589859:WVM589861 E655395:E655397 JA655395:JA655397 SW655395:SW655397 ACS655395:ACS655397 AMO655395:AMO655397 AWK655395:AWK655397 BGG655395:BGG655397 BQC655395:BQC655397 BZY655395:BZY655397 CJU655395:CJU655397 CTQ655395:CTQ655397 DDM655395:DDM655397 DNI655395:DNI655397 DXE655395:DXE655397 EHA655395:EHA655397 EQW655395:EQW655397 FAS655395:FAS655397 FKO655395:FKO655397 FUK655395:FUK655397 GEG655395:GEG655397 GOC655395:GOC655397 GXY655395:GXY655397 HHU655395:HHU655397 HRQ655395:HRQ655397 IBM655395:IBM655397 ILI655395:ILI655397 IVE655395:IVE655397 JFA655395:JFA655397 JOW655395:JOW655397 JYS655395:JYS655397 KIO655395:KIO655397 KSK655395:KSK655397 LCG655395:LCG655397 LMC655395:LMC655397 LVY655395:LVY655397 MFU655395:MFU655397 MPQ655395:MPQ655397 MZM655395:MZM655397 NJI655395:NJI655397 NTE655395:NTE655397 ODA655395:ODA655397 OMW655395:OMW655397 OWS655395:OWS655397 PGO655395:PGO655397 PQK655395:PQK655397 QAG655395:QAG655397 QKC655395:QKC655397 QTY655395:QTY655397 RDU655395:RDU655397 RNQ655395:RNQ655397 RXM655395:RXM655397 SHI655395:SHI655397 SRE655395:SRE655397 TBA655395:TBA655397 TKW655395:TKW655397 TUS655395:TUS655397 UEO655395:UEO655397 UOK655395:UOK655397 UYG655395:UYG655397 VIC655395:VIC655397 VRY655395:VRY655397 WBU655395:WBU655397 WLQ655395:WLQ655397 WVM655395:WVM655397 E720931:E720933 JA720931:JA720933 SW720931:SW720933 ACS720931:ACS720933 AMO720931:AMO720933 AWK720931:AWK720933 BGG720931:BGG720933 BQC720931:BQC720933 BZY720931:BZY720933 CJU720931:CJU720933 CTQ720931:CTQ720933 DDM720931:DDM720933 DNI720931:DNI720933 DXE720931:DXE720933 EHA720931:EHA720933 EQW720931:EQW720933 FAS720931:FAS720933 FKO720931:FKO720933 FUK720931:FUK720933 GEG720931:GEG720933 GOC720931:GOC720933 GXY720931:GXY720933 HHU720931:HHU720933 HRQ720931:HRQ720933 IBM720931:IBM720933 ILI720931:ILI720933 IVE720931:IVE720933 JFA720931:JFA720933 JOW720931:JOW720933 JYS720931:JYS720933 KIO720931:KIO720933 KSK720931:KSK720933 LCG720931:LCG720933 LMC720931:LMC720933 LVY720931:LVY720933 MFU720931:MFU720933 MPQ720931:MPQ720933 MZM720931:MZM720933 NJI720931:NJI720933 NTE720931:NTE720933 ODA720931:ODA720933 OMW720931:OMW720933 OWS720931:OWS720933 PGO720931:PGO720933 PQK720931:PQK720933 QAG720931:QAG720933 QKC720931:QKC720933 QTY720931:QTY720933 RDU720931:RDU720933 RNQ720931:RNQ720933 RXM720931:RXM720933 SHI720931:SHI720933 SRE720931:SRE720933 TBA720931:TBA720933 TKW720931:TKW720933 TUS720931:TUS720933 UEO720931:UEO720933 UOK720931:UOK720933 UYG720931:UYG720933 VIC720931:VIC720933 VRY720931:VRY720933 WBU720931:WBU720933 WLQ720931:WLQ720933 WVM720931:WVM720933 E786467:E786469 JA786467:JA786469 SW786467:SW786469 ACS786467:ACS786469 AMO786467:AMO786469 AWK786467:AWK786469 BGG786467:BGG786469 BQC786467:BQC786469 BZY786467:BZY786469 CJU786467:CJU786469 CTQ786467:CTQ786469 DDM786467:DDM786469 DNI786467:DNI786469 DXE786467:DXE786469 EHA786467:EHA786469 EQW786467:EQW786469 FAS786467:FAS786469 FKO786467:FKO786469 FUK786467:FUK786469 GEG786467:GEG786469 GOC786467:GOC786469 GXY786467:GXY786469 HHU786467:HHU786469 HRQ786467:HRQ786469 IBM786467:IBM786469 ILI786467:ILI786469 IVE786467:IVE786469 JFA786467:JFA786469 JOW786467:JOW786469 JYS786467:JYS786469 KIO786467:KIO786469 KSK786467:KSK786469 LCG786467:LCG786469 LMC786467:LMC786469 LVY786467:LVY786469 MFU786467:MFU786469 MPQ786467:MPQ786469 MZM786467:MZM786469 NJI786467:NJI786469 NTE786467:NTE786469 ODA786467:ODA786469 OMW786467:OMW786469 OWS786467:OWS786469 PGO786467:PGO786469 PQK786467:PQK786469 QAG786467:QAG786469 QKC786467:QKC786469 QTY786467:QTY786469 RDU786467:RDU786469 RNQ786467:RNQ786469 RXM786467:RXM786469 SHI786467:SHI786469 SRE786467:SRE786469 TBA786467:TBA786469 TKW786467:TKW786469 TUS786467:TUS786469 UEO786467:UEO786469 UOK786467:UOK786469 UYG786467:UYG786469 VIC786467:VIC786469 VRY786467:VRY786469 WBU786467:WBU786469 WLQ786467:WLQ786469 WVM786467:WVM786469 E852003:E852005 JA852003:JA852005 SW852003:SW852005 ACS852003:ACS852005 AMO852003:AMO852005 AWK852003:AWK852005 BGG852003:BGG852005 BQC852003:BQC852005 BZY852003:BZY852005 CJU852003:CJU852005 CTQ852003:CTQ852005 DDM852003:DDM852005 DNI852003:DNI852005 DXE852003:DXE852005 EHA852003:EHA852005 EQW852003:EQW852005 FAS852003:FAS852005 FKO852003:FKO852005 FUK852003:FUK852005 GEG852003:GEG852005 GOC852003:GOC852005 GXY852003:GXY852005 HHU852003:HHU852005 HRQ852003:HRQ852005 IBM852003:IBM852005 ILI852003:ILI852005 IVE852003:IVE852005 JFA852003:JFA852005 JOW852003:JOW852005 JYS852003:JYS852005 KIO852003:KIO852005 KSK852003:KSK852005 LCG852003:LCG852005 LMC852003:LMC852005 LVY852003:LVY852005 MFU852003:MFU852005 MPQ852003:MPQ852005 MZM852003:MZM852005 NJI852003:NJI852005 NTE852003:NTE852005 ODA852003:ODA852005 OMW852003:OMW852005 OWS852003:OWS852005 PGO852003:PGO852005 PQK852003:PQK852005 QAG852003:QAG852005 QKC852003:QKC852005 QTY852003:QTY852005 RDU852003:RDU852005 RNQ852003:RNQ852005 RXM852003:RXM852005 SHI852003:SHI852005 SRE852003:SRE852005 TBA852003:TBA852005 TKW852003:TKW852005 TUS852003:TUS852005 UEO852003:UEO852005 UOK852003:UOK852005 UYG852003:UYG852005 VIC852003:VIC852005 VRY852003:VRY852005 WBU852003:WBU852005 WLQ852003:WLQ852005 WVM852003:WVM852005 E917539:E917541 JA917539:JA917541 SW917539:SW917541 ACS917539:ACS917541 AMO917539:AMO917541 AWK917539:AWK917541 BGG917539:BGG917541 BQC917539:BQC917541 BZY917539:BZY917541 CJU917539:CJU917541 CTQ917539:CTQ917541 DDM917539:DDM917541 DNI917539:DNI917541 DXE917539:DXE917541 EHA917539:EHA917541 EQW917539:EQW917541 FAS917539:FAS917541 FKO917539:FKO917541 FUK917539:FUK917541 GEG917539:GEG917541 GOC917539:GOC917541 GXY917539:GXY917541 HHU917539:HHU917541 HRQ917539:HRQ917541 IBM917539:IBM917541 ILI917539:ILI917541 IVE917539:IVE917541 JFA917539:JFA917541 JOW917539:JOW917541 JYS917539:JYS917541 KIO917539:KIO917541 KSK917539:KSK917541 LCG917539:LCG917541 LMC917539:LMC917541 LVY917539:LVY917541 MFU917539:MFU917541 MPQ917539:MPQ917541 MZM917539:MZM917541 NJI917539:NJI917541 NTE917539:NTE917541 ODA917539:ODA917541 OMW917539:OMW917541 OWS917539:OWS917541 PGO917539:PGO917541 PQK917539:PQK917541 QAG917539:QAG917541 QKC917539:QKC917541 QTY917539:QTY917541 RDU917539:RDU917541 RNQ917539:RNQ917541 RXM917539:RXM917541 SHI917539:SHI917541 SRE917539:SRE917541 TBA917539:TBA917541 TKW917539:TKW917541 TUS917539:TUS917541 UEO917539:UEO917541 UOK917539:UOK917541 UYG917539:UYG917541 VIC917539:VIC917541 VRY917539:VRY917541 WBU917539:WBU917541 WLQ917539:WLQ917541 WVM917539:WVM917541 E983075:E983077 JA983075:JA983077 SW983075:SW983077 ACS983075:ACS983077 AMO983075:AMO983077 AWK983075:AWK983077 BGG983075:BGG983077 BQC983075:BQC983077 BZY983075:BZY983077 CJU983075:CJU983077 CTQ983075:CTQ983077 DDM983075:DDM983077 DNI983075:DNI983077 DXE983075:DXE983077 EHA983075:EHA983077 EQW983075:EQW983077 FAS983075:FAS983077 FKO983075:FKO983077 FUK983075:FUK983077 GEG983075:GEG983077 GOC983075:GOC983077 GXY983075:GXY983077 HHU983075:HHU983077 HRQ983075:HRQ983077 IBM983075:IBM983077 ILI983075:ILI983077 IVE983075:IVE983077 JFA983075:JFA983077 JOW983075:JOW983077 JYS983075:JYS983077 KIO983075:KIO983077 KSK983075:KSK983077 LCG983075:LCG983077 LMC983075:LMC983077 LVY983075:LVY983077 MFU983075:MFU983077 MPQ983075:MPQ983077 MZM983075:MZM983077 NJI983075:NJI983077 NTE983075:NTE983077 ODA983075:ODA983077 OMW983075:OMW983077 OWS983075:OWS983077 PGO983075:PGO983077 PQK983075:PQK983077 QAG983075:QAG983077 QKC983075:QKC983077 QTY983075:QTY983077 RDU983075:RDU983077 RNQ983075:RNQ983077 RXM983075:RXM983077 SHI983075:SHI983077 SRE983075:SRE983077 TBA983075:TBA983077 TKW983075:TKW983077 TUS983075:TUS983077 UEO983075:UEO983077 UOK983075:UOK983077 UYG983075:UYG983077 VIC983075:VIC983077 VRY983075:VRY983077 WBU983075:WBU983077 WLQ983075:WLQ983077 WVM983075:WVM983077 E39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E131111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E196647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E262183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E327719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E393255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E458791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E524327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E589863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E655399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E720935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E786471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E852007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E917543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E983079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WVM983079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t15(2)</vt:lpstr>
      <vt:lpstr>SICI(2)</vt:lpstr>
      <vt:lpstr>'SICI(2)'!Area_stampa</vt:lpstr>
      <vt:lpstr>'t15(2)'!Area_stampa</vt:lpstr>
      <vt:lpstr>'t15(2)'!Titoli_stampa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dc:creator>
  <cp:lastModifiedBy>ELENA</cp:lastModifiedBy>
  <dcterms:created xsi:type="dcterms:W3CDTF">2020-08-07T08:00:07Z</dcterms:created>
  <dcterms:modified xsi:type="dcterms:W3CDTF">2020-08-07T08:03:32Z</dcterms:modified>
</cp:coreProperties>
</file>