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filterPrivacy="1"/>
  <xr:revisionPtr revIDLastSave="0" documentId="13_ncr:1_{A1281F9D-ACA3-4D68-99A7-FFD91198827E}" xr6:coauthVersionLast="43" xr6:coauthVersionMax="43" xr10:uidLastSave="{00000000-0000-0000-0000-000000000000}"/>
  <bookViews>
    <workbookView xWindow="-120" yWindow="-120" windowWidth="24240" windowHeight="13140" activeTab="1" xr2:uid="{00000000-000D-0000-FFFF-FFFF00000000}"/>
  </bookViews>
  <sheets>
    <sheet name="SICI(2)" sheetId="3" r:id="rId1"/>
    <sheet name="t15(2)" sheetId="2" r:id="rId2"/>
    <sheet name="Foglio1" sheetId="1" r:id="rId3"/>
  </sheets>
  <externalReferences>
    <externalReference r:id="rId4"/>
  </externalReferences>
  <definedNames>
    <definedName name="_xlnm.Print_Area" localSheetId="0">'SICI(2)'!$A$1:$E$99</definedName>
    <definedName name="_xlnm.Print_Area" localSheetId="1">'t15(2)'!$A$1:$G$62</definedName>
    <definedName name="CODI_ISTITUZIONE">#REF!</definedName>
    <definedName name="CODI_ISTITUZIONE2" localSheetId="0">#REF!</definedName>
    <definedName name="CODI_ISTITUZIONE2">#REF!</definedName>
    <definedName name="DESC_ISTITUZIONE">#REF!</definedName>
    <definedName name="DESC_ISTITUZIONE2" localSheetId="0">#REF!</definedName>
    <definedName name="DESC_ISTITUZIONE2">#REF!</definedName>
    <definedName name="_xlnm.Print_Titles" localSheetId="1">'t15(2)'!$3:$4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11" i="3" l="1"/>
  <c r="N110" i="3"/>
  <c r="M110" i="3"/>
  <c r="L110" i="3"/>
  <c r="K110" i="3"/>
  <c r="F108" i="3"/>
  <c r="N107" i="3"/>
  <c r="M107" i="3"/>
  <c r="L107" i="3"/>
  <c r="K107" i="3"/>
  <c r="N103" i="3"/>
  <c r="M103" i="3"/>
  <c r="L103" i="3"/>
  <c r="K103" i="3"/>
  <c r="N101" i="3"/>
  <c r="M101" i="3"/>
  <c r="L101" i="3"/>
  <c r="K101" i="3"/>
  <c r="F101" i="3"/>
  <c r="N99" i="3"/>
  <c r="M99" i="3"/>
  <c r="L99" i="3"/>
  <c r="K99" i="3"/>
  <c r="F99" i="3"/>
  <c r="N95" i="3"/>
  <c r="M95" i="3"/>
  <c r="L95" i="3"/>
  <c r="K95" i="3"/>
  <c r="N93" i="3"/>
  <c r="M93" i="3"/>
  <c r="L93" i="3"/>
  <c r="K93" i="3"/>
  <c r="F93" i="3"/>
  <c r="N91" i="3"/>
  <c r="M91" i="3"/>
  <c r="L91" i="3"/>
  <c r="K91" i="3"/>
  <c r="F91" i="3"/>
  <c r="N89" i="3"/>
  <c r="M89" i="3"/>
  <c r="L89" i="3"/>
  <c r="K89" i="3"/>
  <c r="F89" i="3"/>
  <c r="N87" i="3"/>
  <c r="M87" i="3"/>
  <c r="L87" i="3"/>
  <c r="K87" i="3"/>
  <c r="F87" i="3"/>
  <c r="N85" i="3"/>
  <c r="M85" i="3"/>
  <c r="L85" i="3"/>
  <c r="K85" i="3"/>
  <c r="F85" i="3"/>
  <c r="N83" i="3"/>
  <c r="M83" i="3"/>
  <c r="L83" i="3"/>
  <c r="K83" i="3"/>
  <c r="F83" i="3"/>
  <c r="N79" i="3"/>
  <c r="M79" i="3"/>
  <c r="L79" i="3"/>
  <c r="K79" i="3"/>
  <c r="F79" i="3"/>
  <c r="N77" i="3"/>
  <c r="M77" i="3"/>
  <c r="L77" i="3"/>
  <c r="K77" i="3"/>
  <c r="F77" i="3"/>
  <c r="N75" i="3"/>
  <c r="M75" i="3"/>
  <c r="L75" i="3"/>
  <c r="K75" i="3"/>
  <c r="F75" i="3"/>
  <c r="N73" i="3"/>
  <c r="M73" i="3"/>
  <c r="L73" i="3"/>
  <c r="K73" i="3"/>
  <c r="F73" i="3"/>
  <c r="N71" i="3"/>
  <c r="M71" i="3"/>
  <c r="L71" i="3"/>
  <c r="K71" i="3"/>
  <c r="F71" i="3"/>
  <c r="N69" i="3"/>
  <c r="M69" i="3"/>
  <c r="L69" i="3"/>
  <c r="K69" i="3"/>
  <c r="F69" i="3"/>
  <c r="N65" i="3"/>
  <c r="M65" i="3"/>
  <c r="L65" i="3"/>
  <c r="K65" i="3"/>
  <c r="F65" i="3"/>
  <c r="N63" i="3"/>
  <c r="M63" i="3"/>
  <c r="L63" i="3"/>
  <c r="K63" i="3"/>
  <c r="F63" i="3"/>
  <c r="N61" i="3"/>
  <c r="M61" i="3"/>
  <c r="L61" i="3"/>
  <c r="K61" i="3"/>
  <c r="F61" i="3"/>
  <c r="N59" i="3"/>
  <c r="M59" i="3"/>
  <c r="L59" i="3"/>
  <c r="K59" i="3"/>
  <c r="F59" i="3"/>
  <c r="N57" i="3"/>
  <c r="M57" i="3"/>
  <c r="L57" i="3"/>
  <c r="K57" i="3"/>
  <c r="F57" i="3"/>
  <c r="N55" i="3"/>
  <c r="M55" i="3"/>
  <c r="L55" i="3"/>
  <c r="K55" i="3"/>
  <c r="F55" i="3"/>
  <c r="N53" i="3"/>
  <c r="M53" i="3"/>
  <c r="L53" i="3"/>
  <c r="K53" i="3"/>
  <c r="F53" i="3"/>
  <c r="N51" i="3"/>
  <c r="M51" i="3"/>
  <c r="L51" i="3"/>
  <c r="K51" i="3"/>
  <c r="F51" i="3"/>
  <c r="N47" i="3"/>
  <c r="M47" i="3"/>
  <c r="L47" i="3"/>
  <c r="K47" i="3"/>
  <c r="F47" i="3"/>
  <c r="N45" i="3"/>
  <c r="M45" i="3"/>
  <c r="L45" i="3"/>
  <c r="K45" i="3"/>
  <c r="F45" i="3"/>
  <c r="N43" i="3"/>
  <c r="M43" i="3"/>
  <c r="L43" i="3"/>
  <c r="K43" i="3"/>
  <c r="F43" i="3"/>
  <c r="N39" i="3"/>
  <c r="M39" i="3"/>
  <c r="L39" i="3"/>
  <c r="K39" i="3"/>
  <c r="F39" i="3"/>
  <c r="N37" i="3"/>
  <c r="M37" i="3"/>
  <c r="L37" i="3"/>
  <c r="K37" i="3"/>
  <c r="F37" i="3"/>
  <c r="N35" i="3"/>
  <c r="M35" i="3"/>
  <c r="L35" i="3"/>
  <c r="K35" i="3"/>
  <c r="F35" i="3"/>
  <c r="N33" i="3"/>
  <c r="M33" i="3"/>
  <c r="L33" i="3"/>
  <c r="K33" i="3"/>
  <c r="F33" i="3"/>
  <c r="N31" i="3"/>
  <c r="M31" i="3"/>
  <c r="L31" i="3"/>
  <c r="K31" i="3"/>
  <c r="F31" i="3"/>
  <c r="N29" i="3"/>
  <c r="M29" i="3"/>
  <c r="L29" i="3"/>
  <c r="K29" i="3"/>
  <c r="F29" i="3"/>
  <c r="N27" i="3"/>
  <c r="M27" i="3"/>
  <c r="L27" i="3"/>
  <c r="K27" i="3"/>
  <c r="F27" i="3"/>
  <c r="N23" i="3"/>
  <c r="M23" i="3"/>
  <c r="L23" i="3"/>
  <c r="K23" i="3"/>
  <c r="F23" i="3"/>
  <c r="N21" i="3"/>
  <c r="M21" i="3"/>
  <c r="L21" i="3"/>
  <c r="K21" i="3"/>
  <c r="F21" i="3"/>
  <c r="N19" i="3"/>
  <c r="M19" i="3"/>
  <c r="L19" i="3"/>
  <c r="K19" i="3"/>
  <c r="F19" i="3"/>
  <c r="N17" i="3"/>
  <c r="M17" i="3"/>
  <c r="L17" i="3"/>
  <c r="K17" i="3"/>
  <c r="F17" i="3"/>
  <c r="N15" i="3"/>
  <c r="M15" i="3"/>
  <c r="L15" i="3"/>
  <c r="K15" i="3"/>
  <c r="F15" i="3"/>
  <c r="N13" i="3"/>
  <c r="M13" i="3"/>
  <c r="L13" i="3"/>
  <c r="K13" i="3"/>
  <c r="F13" i="3"/>
  <c r="N9" i="3"/>
  <c r="F6" i="3"/>
  <c r="F2" i="3"/>
  <c r="C59" i="2"/>
  <c r="R58" i="2"/>
  <c r="Q58" i="2"/>
  <c r="R57" i="2"/>
  <c r="Q57" i="2"/>
  <c r="C55" i="2"/>
  <c r="C60" i="2" s="1"/>
  <c r="R54" i="2"/>
  <c r="Q54" i="2"/>
  <c r="R53" i="2"/>
  <c r="Q53" i="2"/>
  <c r="C49" i="2"/>
  <c r="R48" i="2"/>
  <c r="Q48" i="2"/>
  <c r="R47" i="2"/>
  <c r="Q47" i="2"/>
  <c r="R46" i="2"/>
  <c r="Q46" i="2"/>
  <c r="R45" i="2"/>
  <c r="Q45" i="2"/>
  <c r="R44" i="2"/>
  <c r="Q44" i="2"/>
  <c r="R43" i="2"/>
  <c r="Q43" i="2"/>
  <c r="R42" i="2"/>
  <c r="Q42" i="2"/>
  <c r="R41" i="2"/>
  <c r="Q41" i="2"/>
  <c r="C39" i="2"/>
  <c r="R38" i="2"/>
  <c r="Q38" i="2"/>
  <c r="R37" i="2"/>
  <c r="Q37" i="2"/>
  <c r="G37" i="2"/>
  <c r="G38" i="2" s="1"/>
  <c r="W36" i="2"/>
  <c r="V36" i="2"/>
  <c r="R36" i="2"/>
  <c r="Q36" i="2"/>
  <c r="W35" i="2"/>
  <c r="V35" i="2"/>
  <c r="R35" i="2"/>
  <c r="Q35" i="2"/>
  <c r="W34" i="2"/>
  <c r="V34" i="2"/>
  <c r="R34" i="2"/>
  <c r="Q34" i="2"/>
  <c r="R33" i="2"/>
  <c r="Q33" i="2"/>
  <c r="R32" i="2"/>
  <c r="Q32" i="2"/>
  <c r="R31" i="2"/>
  <c r="Q31" i="2"/>
  <c r="R30" i="2"/>
  <c r="Q30" i="2"/>
  <c r="G30" i="2"/>
  <c r="G31" i="2" s="1"/>
  <c r="G61" i="2" s="1"/>
  <c r="W29" i="2"/>
  <c r="V29" i="2"/>
  <c r="R29" i="2"/>
  <c r="Q29" i="2"/>
  <c r="W28" i="2"/>
  <c r="V28" i="2"/>
  <c r="R28" i="2"/>
  <c r="Q28" i="2"/>
  <c r="W27" i="2"/>
  <c r="V27" i="2"/>
  <c r="R27" i="2"/>
  <c r="Q27" i="2"/>
  <c r="W26" i="2"/>
  <c r="V26" i="2"/>
  <c r="R26" i="2"/>
  <c r="Q26" i="2"/>
  <c r="W25" i="2"/>
  <c r="V25" i="2"/>
  <c r="R25" i="2"/>
  <c r="Q25" i="2"/>
  <c r="W24" i="2"/>
  <c r="V24" i="2"/>
  <c r="R24" i="2"/>
  <c r="Q24" i="2"/>
  <c r="W23" i="2"/>
  <c r="V23" i="2"/>
  <c r="R23" i="2"/>
  <c r="Q23" i="2"/>
  <c r="W22" i="2"/>
  <c r="V22" i="2"/>
  <c r="R22" i="2"/>
  <c r="Q22" i="2"/>
  <c r="W21" i="2"/>
  <c r="V21" i="2"/>
  <c r="R21" i="2"/>
  <c r="Q21" i="2"/>
  <c r="W20" i="2"/>
  <c r="V20" i="2"/>
  <c r="R20" i="2"/>
  <c r="Q20" i="2"/>
  <c r="W19" i="2"/>
  <c r="V19" i="2"/>
  <c r="R19" i="2"/>
  <c r="Q19" i="2"/>
  <c r="W18" i="2"/>
  <c r="V18" i="2"/>
  <c r="W17" i="2"/>
  <c r="V17" i="2"/>
  <c r="C17" i="2"/>
  <c r="C50" i="2" s="1"/>
  <c r="C61" i="2" s="1"/>
  <c r="W16" i="2"/>
  <c r="V16" i="2"/>
  <c r="R16" i="2"/>
  <c r="Q16" i="2"/>
  <c r="W15" i="2"/>
  <c r="V15" i="2"/>
  <c r="R15" i="2"/>
  <c r="Q15" i="2"/>
  <c r="W14" i="2"/>
  <c r="V14" i="2"/>
  <c r="R14" i="2"/>
  <c r="Q14" i="2"/>
  <c r="W13" i="2"/>
  <c r="V13" i="2"/>
  <c r="R13" i="2"/>
  <c r="Q13" i="2"/>
  <c r="W12" i="2"/>
  <c r="V12" i="2"/>
  <c r="R12" i="2"/>
  <c r="Q12" i="2"/>
  <c r="W11" i="2"/>
  <c r="V11" i="2"/>
  <c r="R11" i="2"/>
  <c r="Q11" i="2"/>
  <c r="W10" i="2"/>
  <c r="V10" i="2"/>
  <c r="R10" i="2"/>
  <c r="Q10" i="2"/>
  <c r="W9" i="2"/>
  <c r="V9" i="2"/>
  <c r="R9" i="2"/>
  <c r="Q9" i="2"/>
  <c r="W8" i="2"/>
  <c r="V8" i="2"/>
  <c r="R8" i="2"/>
  <c r="Q8" i="2"/>
  <c r="W7" i="2"/>
  <c r="V7" i="2"/>
  <c r="R7" i="2"/>
  <c r="Q7" i="2"/>
  <c r="A1" i="2"/>
  <c r="H4" i="2" l="1"/>
  <c r="H18" i="2"/>
  <c r="H11" i="2"/>
</calcChain>
</file>

<file path=xl/sharedStrings.xml><?xml version="1.0" encoding="utf-8"?>
<sst xmlns="http://schemas.openxmlformats.org/spreadsheetml/2006/main" count="349" uniqueCount="286">
  <si>
    <t>ND</t>
  </si>
  <si>
    <r>
      <t>Costituzione fondi per il trattamento accessorio</t>
    </r>
    <r>
      <rPr>
        <sz val="10"/>
        <rFont val="Arial"/>
        <family val="2"/>
      </rPr>
      <t xml:space="preserve"> </t>
    </r>
    <r>
      <rPr>
        <vertAlign val="superscript"/>
        <sz val="10"/>
        <rFont val="Arial"/>
        <family val="2"/>
      </rPr>
      <t>(*)</t>
    </r>
  </si>
  <si>
    <r>
      <t xml:space="preserve">Destinazione fondi per il trattamento accessorio </t>
    </r>
    <r>
      <rPr>
        <vertAlign val="superscript"/>
        <sz val="10"/>
        <rFont val="Arial"/>
        <family val="2"/>
      </rPr>
      <t>(*)</t>
    </r>
  </si>
  <si>
    <t>SQUADRATURA 9</t>
  </si>
  <si>
    <t>DESCRIZIONE</t>
  </si>
  <si>
    <t>CODICE</t>
  </si>
  <si>
    <t>IMPORTI</t>
  </si>
  <si>
    <t>Fondo risorse decentrate</t>
  </si>
  <si>
    <t>Risorse / Costituzione del fondo</t>
  </si>
  <si>
    <t>Impeghi / Importi erogati</t>
  </si>
  <si>
    <t>Risorse fisse aventi carattere di certezza e stabilità</t>
  </si>
  <si>
    <t>Destinazioni effettivamente erogate a valere sul fondo dell'anno di riferimento</t>
  </si>
  <si>
    <t>Fondo</t>
  </si>
  <si>
    <t>Natura</t>
  </si>
  <si>
    <t>Voce</t>
  </si>
  <si>
    <t>Dato</t>
  </si>
  <si>
    <t>Art 67 c 1 Ccnl 16-18 - Unico importo consolidato 2017</t>
  </si>
  <si>
    <t>F00B</t>
  </si>
  <si>
    <t>Art 68 c 1 Ccnl 16-18 - Differenziali progr. ec. storiche</t>
  </si>
  <si>
    <t>U00C</t>
  </si>
  <si>
    <t>Art 67 c 2 L B Ccnl 16-18 - Ridet. per increm. stip. Ccnl</t>
  </si>
  <si>
    <t>F00Z</t>
  </si>
  <si>
    <t>Art 68 c 1 Ccnl 16-18 - Ind. comparto quota carico fondo</t>
  </si>
  <si>
    <t>U00D</t>
  </si>
  <si>
    <t>Art 67 c 2 L C Ccnl 16-18 - RIA e ass. ad pers. cessato</t>
  </si>
  <si>
    <t>F00C</t>
  </si>
  <si>
    <t>Art 68 c 1 Ccnl 16-18 - Increm. ind. pers. asili nido</t>
  </si>
  <si>
    <t>U00E</t>
  </si>
  <si>
    <t>Art 2 c 3 DLgs 165/2001 - Risp. tratt. ec. pre-Ccnl 94-97</t>
  </si>
  <si>
    <t>F70A</t>
  </si>
  <si>
    <t>Art 68 c 1 Ccnl 16-18 - Ind. pers. ex VIII qualifica funz.</t>
  </si>
  <si>
    <t>U00F</t>
  </si>
  <si>
    <t>INCONGRUENZA 15</t>
  </si>
  <si>
    <t>Art 67 c 2 L E Ccnl 16-18-Increm. pers. trasf. disp. legge</t>
  </si>
  <si>
    <t>F00D</t>
  </si>
  <si>
    <t>Art 68 c 2 L A Ccnl 16-18 - Performance organizzativa</t>
  </si>
  <si>
    <t>U00G</t>
  </si>
  <si>
    <t>Art 67 c 2 L E Ccnl 16-18 - Increm. altro pers. trasf.</t>
  </si>
  <si>
    <t>F00E</t>
  </si>
  <si>
    <t>Art 68 c 2 L B Ccnl 16-18 - Performance individuale</t>
  </si>
  <si>
    <t>U00H</t>
  </si>
  <si>
    <t>Art 67 c 2 L F Ccnl 16-18 - Rid. stab. org. dir. Regioni</t>
  </si>
  <si>
    <t>F00J</t>
  </si>
  <si>
    <t>Art 68 c 2 L C Ccnl 16-18 - Ind. cond. lav. ex art.70-bis</t>
  </si>
  <si>
    <t>U00J</t>
  </si>
  <si>
    <t>Art 67 c 2 L G Ccnl 16-18 - Increm. riduz. stab. straord.</t>
  </si>
  <si>
    <t>F00K</t>
  </si>
  <si>
    <t>Art 68 c 2 L D Ccnl 16-18 - Turno - reper. - lav. fest.</t>
  </si>
  <si>
    <t>U00K</t>
  </si>
  <si>
    <t>Art 67 c 2 L H Ccnl 16-18 - Increm. dot org e relat copert</t>
  </si>
  <si>
    <t>F00M</t>
  </si>
  <si>
    <t>Art 68 c 2 L E Ccnl 16-18 - Specifiche responsabilità</t>
  </si>
  <si>
    <t>U00L</t>
  </si>
  <si>
    <t>Altre risorse fisse con carattere di certezza e stabilità</t>
  </si>
  <si>
    <t>F998</t>
  </si>
  <si>
    <t>Art 113 DLgs 50/2016 - Incentivi funzioni tecniche</t>
  </si>
  <si>
    <t>U22I</t>
  </si>
  <si>
    <t>Totale Risorse fisse</t>
  </si>
  <si>
    <t>Art 92 cc 5-6 DLgs 163/2006 - Incentivi prog.ne ad es.to</t>
  </si>
  <si>
    <t>U23I</t>
  </si>
  <si>
    <t>INCONGRUENZA 9</t>
  </si>
  <si>
    <t>Risorse variabili</t>
  </si>
  <si>
    <t>Art 9 L 114/14 Art 21 c 1 R.D. 1611/33 - Comp. Avvocati</t>
  </si>
  <si>
    <t>U00N</t>
  </si>
  <si>
    <t>Art 43 L 449/1997 - Entr. conto terzi o utenza o sponsor.</t>
  </si>
  <si>
    <t>F50H</t>
  </si>
  <si>
    <t>L. 662/1996 DLgs 446/1997 - Incentivi rec. ev. ICI</t>
  </si>
  <si>
    <t>U24I</t>
  </si>
  <si>
    <t>Art 16 cc 4-5-6 DL 98/11 - Risp. piani razionalizzazione</t>
  </si>
  <si>
    <t>F96H</t>
  </si>
  <si>
    <t>Art 70-ter Ccnl 16-18 - Compensi Istat</t>
  </si>
  <si>
    <t>U00P</t>
  </si>
  <si>
    <t>Art 113 DLgs 50/2016 - Quote incentivi funzioni tecniche</t>
  </si>
  <si>
    <t>F00N</t>
  </si>
  <si>
    <t>Art 68 c 2 L G Ccnl 16-18 - Altre spec. disp. di legge</t>
  </si>
  <si>
    <t>U00Q</t>
  </si>
  <si>
    <t>Art 92 cc 5-6  DLgs 163/06 - Quote prog.ne ad esaurimento</t>
  </si>
  <si>
    <t>F00Q</t>
  </si>
  <si>
    <t>Art 68 c 2 L H Ccnl 16-18 - Messi notificatori</t>
  </si>
  <si>
    <t>U00R</t>
  </si>
  <si>
    <t>F00R</t>
  </si>
  <si>
    <t>Art 68 c 2 L I Ccnl 16-18 - Ris. pers. da case da gioco</t>
  </si>
  <si>
    <t>U00S</t>
  </si>
  <si>
    <t>Art 3 c 57 L662/96 Art 59 c 1 L.P DLgs446/97 - Rec. ev. ICI</t>
  </si>
  <si>
    <t>F928</t>
  </si>
  <si>
    <t>Art 68 c 2 L J Ccnl 16-18 - Peo anno di riferimento</t>
  </si>
  <si>
    <t>U00T</t>
  </si>
  <si>
    <t>Art 70-ter Ccnl 16-18 - Contr Istat e Enti pubbl autorizz</t>
  </si>
  <si>
    <t>F00S</t>
  </si>
  <si>
    <t>Art 56-ter Ccnl 16-18 - PL Serv. agg  iniz privata</t>
  </si>
  <si>
    <t>U01B</t>
  </si>
  <si>
    <t>Art 56-ter Ccnl 16-18 - Risorse serv agg PL iniz privata</t>
  </si>
  <si>
    <t>F00V</t>
  </si>
  <si>
    <t>Art 56-quater L C Ccnl16-18 - PL Inc prov violaz codice str</t>
  </si>
  <si>
    <t>U00M</t>
  </si>
  <si>
    <t>Art 56-quater L C Ccnl 16-18 - Prov. violaz. codice strada</t>
  </si>
  <si>
    <t>F01V</t>
  </si>
  <si>
    <t>Art 56-quinquies Ccnl 16-18 - PL Indennità di serv. Esterno</t>
  </si>
  <si>
    <t>U00V</t>
  </si>
  <si>
    <r>
      <t xml:space="preserve">Art 67 c 3 L C Ccnl 16-18 - Altre spec. disp. di legge </t>
    </r>
    <r>
      <rPr>
        <vertAlign val="superscript"/>
        <sz val="8"/>
        <rFont val="Arial"/>
        <family val="2"/>
      </rPr>
      <t>(**)</t>
    </r>
  </si>
  <si>
    <t>F00T</t>
  </si>
  <si>
    <t>Art 56-sexies Ccnl 16-18 - PL Indennità di funzione</t>
  </si>
  <si>
    <t>U00Y</t>
  </si>
  <si>
    <t>Art 67 c 3 L D Ccnl 16-18-RIA cess anno prec mensil residue</t>
  </si>
  <si>
    <t>F00U</t>
  </si>
  <si>
    <t>Altri istituti non compresi fra i precedenti</t>
  </si>
  <si>
    <t>U998</t>
  </si>
  <si>
    <t>Art 67 c 3 L E Ccnl 16-18 -Risp. straord. cons. anno prec.</t>
  </si>
  <si>
    <t>F00W</t>
  </si>
  <si>
    <t>Totale Destinazioni effettivamente erogate  a valere sul fondo anno corrente</t>
  </si>
  <si>
    <t>Art 67 c 3 L F Ccnl 16-18 - Messi notificatori</t>
  </si>
  <si>
    <t>F00X</t>
  </si>
  <si>
    <t>Totale Fondo risorse decentrate</t>
  </si>
  <si>
    <t>Art 67 c 3 L G Ccnl 16-18 - Ris. pers. da case da gioco</t>
  </si>
  <si>
    <t>F00Y</t>
  </si>
  <si>
    <t>Posizioni organizzative (bilancio)</t>
  </si>
  <si>
    <t>Art 67 c 3 L H Ccnl 16-18 - Integrazione 1,2% m.s. 1997</t>
  </si>
  <si>
    <t>F01J</t>
  </si>
  <si>
    <t>Destinazioni effettivamente erogate a valere sull'anno di riferimento</t>
  </si>
  <si>
    <t>Art 67 c 3 L I Ccnl 16-18-Ris. obiett. ente anche manten.</t>
  </si>
  <si>
    <t>F01K</t>
  </si>
  <si>
    <t>Art 15 c 1 Ccnl 16-18 - Retrib. di posizione</t>
  </si>
  <si>
    <t>U00U</t>
  </si>
  <si>
    <t>Art 23 cc 4, 6 DLgs 75/2017 - Ris. sperimentazione</t>
  </si>
  <si>
    <t>F01L</t>
  </si>
  <si>
    <t>Art 15 c 1 Ccnl 16-18 - Retrib. di risultato</t>
  </si>
  <si>
    <t>U00W</t>
  </si>
  <si>
    <t>Art 67 c 3 L K Ccnl 16-18-Integr. pers. trasf. corso d'anno</t>
  </si>
  <si>
    <t>F01M</t>
  </si>
  <si>
    <t>Art 15 c 6 Ccnl 16-18 - Retrib. di risultato inc. interim</t>
  </si>
  <si>
    <t>U00X</t>
  </si>
  <si>
    <t>Art 68 c 1 Ccnl 16-18-Ris fisse non utilizzate fondi prec.</t>
  </si>
  <si>
    <t>F01N</t>
  </si>
  <si>
    <t>Totale Destinazioni effettivamente erogate a valere sull'anno corrente</t>
  </si>
  <si>
    <t>###</t>
  </si>
  <si>
    <t>Altre risorse variabili</t>
  </si>
  <si>
    <t>F995</t>
  </si>
  <si>
    <t>Totale P.O. (bilancio)</t>
  </si>
  <si>
    <t>Totale Risorse variabili</t>
  </si>
  <si>
    <t>Decurtazioni</t>
  </si>
  <si>
    <t>Art 67 c 2 L E Ccnl 16-18 -Dec. pers. trasf. disp. Legge</t>
  </si>
  <si>
    <t>F01Q</t>
  </si>
  <si>
    <t>Art 67 c 2 L E Ccnl 16-18 -Dec. altro pers. trasf.</t>
  </si>
  <si>
    <t>F01R</t>
  </si>
  <si>
    <t>Art 7 c 4 L U Ccnl 16-18 - Dec. risorse destinate P.O.</t>
  </si>
  <si>
    <t>F03Q</t>
  </si>
  <si>
    <t>Art 1 c 456 L 147/2013 - Decurtazione permanente</t>
  </si>
  <si>
    <t>F27I</t>
  </si>
  <si>
    <t>Art 23 c 2 Dlgs 75/2017 - Dec. fondo rispetto limite 2016</t>
  </si>
  <si>
    <t>F00P</t>
  </si>
  <si>
    <t>Art 40 c 3-q DLgs 165/2001 - Dec. anno per piani di recup.</t>
  </si>
  <si>
    <t>F01S</t>
  </si>
  <si>
    <t>Art 4 DL 16/2014 - Dec. anno per piani di recup.</t>
  </si>
  <si>
    <t>F01T</t>
  </si>
  <si>
    <t>Altre decurtazioni</t>
  </si>
  <si>
    <t>F01P</t>
  </si>
  <si>
    <t>Totale Decurtazioni</t>
  </si>
  <si>
    <t>Artt 15 c 4, 67 c 1 Ccnl 16-18 - Ris. dest. P.O. 2017</t>
  </si>
  <si>
    <t>F01U</t>
  </si>
  <si>
    <t>Art 7 c 4 L U Ccnl 16-18 - Increm. risorse destinate P.O.</t>
  </si>
  <si>
    <t>F03R</t>
  </si>
  <si>
    <t>Art 15 c 7 Ccnl 16-18 - Riduzione risorse destinate P.O.</t>
  </si>
  <si>
    <t>F01W</t>
  </si>
  <si>
    <t>TOTALE RISORSE CERTIFICATE</t>
  </si>
  <si>
    <t>TOTALE IMPIEGHI EROGATI</t>
  </si>
  <si>
    <r>
      <rPr>
        <vertAlign val="superscript"/>
        <sz val="8"/>
        <rFont val="Arial"/>
        <family val="2"/>
      </rPr>
      <t>(*)</t>
    </r>
    <r>
      <rPr>
        <sz val="8"/>
        <rFont val="Arial"/>
        <family val="2"/>
      </rPr>
      <t xml:space="preserve">  Tutti gli importi vanno indicati in euro e al netto degli oneri sociali (contributi ed IRAP) a carico del datore di lavoro</t>
    </r>
  </si>
  <si>
    <r>
      <rPr>
        <vertAlign val="superscript"/>
        <sz val="8"/>
        <rFont val="Arial"/>
        <family val="2"/>
      </rPr>
      <t xml:space="preserve">(**) </t>
    </r>
    <r>
      <rPr>
        <sz val="8"/>
        <rFont val="Arial"/>
        <family val="2"/>
      </rPr>
      <t>Escluse le poste identificate in voci specifiche separate.</t>
    </r>
  </si>
  <si>
    <t>SCHEDA UNIFICATA EX ART. 40 BIS, COMMA 3 DEL D.LGS. N.165/2001:</t>
  </si>
  <si>
    <t>SQUADRATURA 10</t>
  </si>
  <si>
    <t>"SPECIFICHE INFORMAZIONI SULLA CONTRATTAZIONE INTEGRATIVA"</t>
  </si>
  <si>
    <t>INCONGRUENZA 16</t>
  </si>
  <si>
    <t xml:space="preserve">     </t>
  </si>
  <si>
    <t>COMPARTO REGIONI ED AUTONOMIE LOCALI - anno 2018</t>
  </si>
  <si>
    <t>MACROCATEGORIA: PERSONALE NON DIRIGENTE</t>
  </si>
  <si>
    <t>Contatore</t>
  </si>
  <si>
    <t>GEN</t>
  </si>
  <si>
    <t>FONDO RELATIVO ALL'ANNO DI RILEVAZIONE / TEMPISTICA DELLA C.I.</t>
  </si>
  <si>
    <t>Cod_sez</t>
  </si>
  <si>
    <t>Cod_dom</t>
  </si>
  <si>
    <t>Tipo_dom</t>
  </si>
  <si>
    <t>GEN172</t>
  </si>
  <si>
    <t>FLAG</t>
  </si>
  <si>
    <t>L'amministrazione, alla data di compilazione/rettifica della presente scheda, ha contezza formale e certificata dall'organo di controllo del limite di spesa rappresentato dal fondo/i per la contrattazione integrativa dell'anno di rilevazione (S/N)?</t>
  </si>
  <si>
    <t>S</t>
  </si>
  <si>
    <t>GEN207</t>
  </si>
  <si>
    <t>È prevista una certificazione disgiunta per le risorse (costituzione) e per gli impieghi (contratto integrativo) secondo quanto raccomandato dalla circolare RGS n. 25/2012 (S/N)?</t>
  </si>
  <si>
    <t>N</t>
  </si>
  <si>
    <t>GEN353</t>
  </si>
  <si>
    <t>DATE</t>
  </si>
  <si>
    <t>Data di certificazione della sola costituzione del fondo/i specificamente riferita all'anno di rilevazione, da indicare solo in assenza di certificazione del contratto inttegrativo (art. 40-bis, c.1 del Dlgs 165/2001)</t>
  </si>
  <si>
    <t>GEN354</t>
  </si>
  <si>
    <t>Data di certificazione del solo contratto integrativo economico specificamente riferito al fondo/i dell'anno di rilevazione, sulla base di certificazione costituzione fondo effettuata in precedenza (art. 40-bis, c.1 del Dlgs 165/2001)</t>
  </si>
  <si>
    <t>GEN355</t>
  </si>
  <si>
    <t>Data di certificazione congiunta della costituzione del fondo e del contratto integrativo economico specificamente riferito al fondo/i dell'anno di rilevazione (art. 40-bis, c.1 del Dlgs 165/2001)</t>
  </si>
  <si>
    <t>GEN195</t>
  </si>
  <si>
    <t>INT</t>
  </si>
  <si>
    <t>Annualità di ritardo nella certificazione del fondo/i contrattazione integrativa alla compilazione/rettifica della presente scheda (0=almeno costituzione fondo/i anno rilevazione certif.; 1=almeno costituzione fondo/i anno precedente certif. ecc.)</t>
  </si>
  <si>
    <t>LEG</t>
  </si>
  <si>
    <t>RISPETTO DI SPECIFICI LIMITI DI LEGGE</t>
  </si>
  <si>
    <t>LEG360</t>
  </si>
  <si>
    <t>Importo del limite di cui all'art. 23 c. 2 Dlgs 75/2017 esposto come somma di fondo per la contrattazione integrativa, poste a bilancio destinate alle P.O. (comuni senza dirigenza nel 2016) e limite 2016 compensi lavoro straordinario (euro)</t>
  </si>
  <si>
    <t>LEG361</t>
  </si>
  <si>
    <t>Importo complessivo delle voci del fondo/i dell'anno corrente non interessate dal limite di cui all'art. 23 c. 2 del Dlgs 75/2017 (in euro, es. somme non utilizzate fondo anno prec., incentivi funzioni tecniche ecc.)</t>
  </si>
  <si>
    <t>LEG362</t>
  </si>
  <si>
    <t>Importo del limite di cui all'art. 9, comma 28 del decreto legge n. 78/2010 riferito all'anno corrente (euro)</t>
  </si>
  <si>
    <t>LEG364</t>
  </si>
  <si>
    <t>Importo del limite di cui all'art. 9, comma 28 del decreto legge n. 78/2010 utilizzato ai fini delle assunzioni effettuate nell'anno corrente ai sensi dell'art. 20, comma 3 del Dlgs 75/2017 (stipendio, accessorio e O.R. a carico dell'amministrazione)</t>
  </si>
  <si>
    <t>LEG263</t>
  </si>
  <si>
    <t>(eventuale) Importo della decurtazione al fondo/i dell'anno corrente per il recupero delle risorse erogate in eccesso ai sensi dell'art. 40, c. 3-quinquies del Dlgs 165/2001 (euro)</t>
  </si>
  <si>
    <t>LEG264</t>
  </si>
  <si>
    <t>(eventuale) Importo della decurtazione al fondo dell'anno corrente per il recupero delle risorse erogate in eccesso ai sensi dell'art. 4, c. 1 del DL 16/2014 (euro)</t>
  </si>
  <si>
    <t>LEG265</t>
  </si>
  <si>
    <t>(eventuale) Importo del co-finanziamento al recupero riferito alla annualità corrente del recupero di risorse in eccesso ai sensi dell'art. 4, c. 2 del DL 16/2014 (euro)</t>
  </si>
  <si>
    <t>02P</t>
  </si>
  <si>
    <t>0,20% MONTE SALARI 2001 ALTE PROFESSIONALITA'</t>
  </si>
  <si>
    <t>02P384</t>
  </si>
  <si>
    <t>Valore 0,20% del monte salari dell'anno 2001 di cui all'art. 32 c. 7 del Ccnl 22.1.2004 non ricompreso nel fondo certificato del 2017 ai fini del computo nell'unico importo 2017 di cui all'art. 67, c. 1 del Ccnl 22.5.2018 (euro)</t>
  </si>
  <si>
    <t>02P385</t>
  </si>
  <si>
    <t>L'importo di cui all'art. 32, c. 7 Ccnl 22.1.2004, inizialmente escluso dal fondo 2017, vi è stato ricompreso, previa certificazione del Collegio dei revisori dei conti, secondo le indicazioni dell'ARAN (S/N)?</t>
  </si>
  <si>
    <t>02P386</t>
  </si>
  <si>
    <t>Il limite 2016 di cui all'art. 23 c. 2 del Dlgs 75/2017 è stato rettificato includendo il valore di cui all'rt. 32 c. 7 del Ccnl 22.1.2004 secondo le indicazioni del MEF (S/N)?</t>
  </si>
  <si>
    <t>ORG</t>
  </si>
  <si>
    <t>ORGANIZZAZIONE E INCARICHI</t>
  </si>
  <si>
    <t>ORG365</t>
  </si>
  <si>
    <t>Numero totale delle posizioni di lavoro dell'area delle posizioni organizzative previste nell'ordinamento ai sensi degli artt.13 o 17 del Ccnl 22.5.2018</t>
  </si>
  <si>
    <t>ORG145</t>
  </si>
  <si>
    <t>Numero di posizioni organizzative effettivamente coperte alla data del 31.12 dell'anno di rilevazione per la fascia più elevata</t>
  </si>
  <si>
    <t>ORG160</t>
  </si>
  <si>
    <t>Numero di posizioni organizzative effettivamente coperte alla data del 31.12 dell'anno di rilevazione per la fascia meno elevata</t>
  </si>
  <si>
    <t>ORG154</t>
  </si>
  <si>
    <t>Numero di posizioni organizzative effettivamente coperte alla data del 31.12 dell'anno di rilevazione per le restanti fasce</t>
  </si>
  <si>
    <t>ORG136</t>
  </si>
  <si>
    <t>Valore unitario su base annua della retribuzione di posizione previsto per la fascia più elevata (euro)</t>
  </si>
  <si>
    <t>ORG179</t>
  </si>
  <si>
    <t>Valore unitario su base annua della retribuzione di posizione previsto per la fascia meno elevata (euro)</t>
  </si>
  <si>
    <t>ORG161</t>
  </si>
  <si>
    <t>Valore unitario su base annua della retribuzione di posizione previsto per le restanti fasce (valore medio in euro)</t>
  </si>
  <si>
    <t>ORG366</t>
  </si>
  <si>
    <t>Numero complessivo di incarichi di specifica responsabilità ai sensi dell'art. 70-quinquies, c. 1, Ccnl 22.5.2018 in essere al 31.12 dell'anno di rilevazione</t>
  </si>
  <si>
    <t>PEO</t>
  </si>
  <si>
    <t>PROGRESSIONI ECONOMICHE ORIZZONTALI A VALERE SUL FONDO DELL'ANNO DI RILEVAZIONE</t>
  </si>
  <si>
    <t>PEO374</t>
  </si>
  <si>
    <t>E' stata verificata la sussistenza del requisito di cui all'art. 16, c. 6 del Ccnl 22.5.2018 ai fini delle PEO (S/N) ?</t>
  </si>
  <si>
    <t>PEO111</t>
  </si>
  <si>
    <t>Numero dei dipendenti che hanno concorso alle procedure per le PEO a valere sul fondo dell'anno di rilevazione</t>
  </si>
  <si>
    <t>PEO188</t>
  </si>
  <si>
    <t>Numero totale delle PEO effettuate a valere sul fondo dell'anno di rilevazione</t>
  </si>
  <si>
    <t>PEO119</t>
  </si>
  <si>
    <t>Le PEO riferite all'anno di rilevazione sono riferite ad un numero limitato di dipendenti (cioè non superiori al 50% degli aventi diritto) ed operate con carattere di selettività secondo quanto previsto dall’art. 23 c. 2 del DLgs 150/2009 (S/N)?</t>
  </si>
  <si>
    <t>PEO266</t>
  </si>
  <si>
    <t>Le PEO riferite all'anno di rilevazione hanno rispettato il principio di non retrodatazione oltre il 1 gennaio dell'anno di conclusione del procedimento (S/N)?</t>
  </si>
  <si>
    <t>PEO133</t>
  </si>
  <si>
    <t>Importo delle risorse destinate alle PEO contrattate e certificate a valere sul fondo dell'anno di rilevazione (euro)</t>
  </si>
  <si>
    <t>PRD</t>
  </si>
  <si>
    <t>PERFORMANCE / RISULTATO</t>
  </si>
  <si>
    <t>PRD367</t>
  </si>
  <si>
    <t>L'ente ha rispettato l'indicazione di cui all'art. 68 c. 3 del Ccnl 22.5.2018 di destinare almeno il 30% delle risorse variabili del fondo dell'anno di rilevazione a performance Individuale (S/N)?</t>
  </si>
  <si>
    <t>PRD368</t>
  </si>
  <si>
    <t>Importo totale della performance individuale erogata a valere sul fondo dell'anno di rilevazione (euro)</t>
  </si>
  <si>
    <t>PRD369</t>
  </si>
  <si>
    <t>Importo totale della performance organizzativa erogata a valere sul fondo dell'anno di rilevazione (euro)</t>
  </si>
  <si>
    <t>PRD370</t>
  </si>
  <si>
    <t>Importo totale della performance (individuale e organizzativa) non erogata a seguito della valutazione non piena con riferimento al fondo dell'anno di rilevazione (euro)</t>
  </si>
  <si>
    <t>PRD371</t>
  </si>
  <si>
    <t>Importo totale della retribuzione di risultato riferita ad incarichi dell'area delle posizioni organizzative, erogato a valere sull'anno di rilevazione (euro)</t>
  </si>
  <si>
    <t>PRD372</t>
  </si>
  <si>
    <t>Importo totale della retribuzione di risultato relativo ad incarichi dell'area delle posizioni organizzative, non erogato a seguito della valutazione non piena con riferimento all'anno di rilevazione (euro)</t>
  </si>
  <si>
    <t>PRD373</t>
  </si>
  <si>
    <t>PERC</t>
  </si>
  <si>
    <t>% delle risorse aggiuntive di cui all'art. 67, c. 5, lettera b) del Ccnl 22.5.2018 (variabile) in proporzione alle risorse stabili del fondo dell'anno di rilevazione</t>
  </si>
  <si>
    <t>CPL</t>
  </si>
  <si>
    <t>RILEVAZIONE CEPEL</t>
  </si>
  <si>
    <t>CPL194</t>
  </si>
  <si>
    <t>Viene effettuata la valutazione delle prestazioni e dei risultati dei dipendenti (art. 6 del Ccnl 31.3.1999) (S/N) ?</t>
  </si>
  <si>
    <t>CPL147</t>
  </si>
  <si>
    <t>La valutazione delle prestazioni e dei risultati è effettuata in forma singola o associata?</t>
  </si>
  <si>
    <t>Singola</t>
  </si>
  <si>
    <t>CPL182</t>
  </si>
  <si>
    <t>Quale è il valore massimo in percentuale dell'indennità di risultato rispetto all'indennità di posizione (art.10, c. 3 del Ccnl 31.3.1999)?</t>
  </si>
  <si>
    <t>INF</t>
  </si>
  <si>
    <t>INFORMAZIONI / CHIARIMENTI</t>
  </si>
  <si>
    <t>INF209</t>
  </si>
  <si>
    <t>NOTE</t>
  </si>
  <si>
    <t>Informazioni/chiarimenti da parte dell'Organo di controllo (max 1.500 caratteri)</t>
  </si>
  <si>
    <t>INF127</t>
  </si>
  <si>
    <t>Informazioni/chiarimenti da parte dell'Amministrazione (max 1.500 caratteri)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</si>
</sst>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
    <numFmt numFmtId="166" formatCode="General_)"/>
  </numFmts>
  <fonts count="51" x14ac:knownFonts="1">
    <font>
      <sz val="11"/>
      <color theme="1"/>
      <name val="Calibri"/>
      <family val="2"/>
      <scheme val="minor"/>
    </font>
    <font>
      <sz val="8"/>
      <name val="Helv"/>
    </font>
    <font>
      <b/>
      <sz val="18"/>
      <name val="Arial"/>
      <family val="2"/>
    </font>
    <font>
      <sz val="8"/>
      <name val="Arial"/>
      <family val="2"/>
    </font>
    <font>
      <sz val="12"/>
      <name val="Arial"/>
      <family val="2"/>
    </font>
    <font>
      <b/>
      <sz val="9"/>
      <name val="Arial"/>
      <family val="2"/>
    </font>
    <font>
      <b/>
      <sz val="10"/>
      <name val="Arial"/>
      <family val="2"/>
    </font>
    <font>
      <sz val="10"/>
      <name val="Arial"/>
      <family val="2"/>
    </font>
    <font>
      <vertAlign val="superscript"/>
      <sz val="10"/>
      <name val="Arial"/>
      <family val="2"/>
    </font>
    <font>
      <b/>
      <i/>
      <sz val="12"/>
      <name val="Arial"/>
      <family val="2"/>
    </font>
    <font>
      <i/>
      <sz val="8"/>
      <name val="Arial"/>
      <family val="2"/>
    </font>
    <font>
      <sz val="7"/>
      <name val="Arial"/>
      <family val="2"/>
    </font>
    <font>
      <b/>
      <sz val="12"/>
      <name val="Arial"/>
      <family val="2"/>
    </font>
    <font>
      <sz val="12"/>
      <color theme="1"/>
      <name val="Times New Roman"/>
      <family val="2"/>
    </font>
    <font>
      <sz val="12"/>
      <color theme="1"/>
      <name val="Arial"/>
      <family val="2"/>
    </font>
    <font>
      <b/>
      <sz val="10"/>
      <color rgb="FFFF0000"/>
      <name val="Arial"/>
      <family val="2"/>
    </font>
    <font>
      <i/>
      <sz val="8.1999999999999993"/>
      <name val="Arial"/>
      <family val="2"/>
    </font>
    <font>
      <i/>
      <sz val="10"/>
      <name val="Arial"/>
      <family val="2"/>
    </font>
    <font>
      <b/>
      <sz val="14"/>
      <name val="Arial"/>
      <family val="2"/>
    </font>
    <font>
      <vertAlign val="superscript"/>
      <sz val="8"/>
      <name val="Arial"/>
      <family val="2"/>
    </font>
    <font>
      <sz val="8"/>
      <color rgb="FF0000CC"/>
      <name val="Arial"/>
      <family val="2"/>
    </font>
    <font>
      <b/>
      <sz val="8"/>
      <name val="Arial"/>
      <family val="2"/>
    </font>
    <font>
      <b/>
      <i/>
      <sz val="8"/>
      <name val="Arial"/>
      <family val="2"/>
    </font>
    <font>
      <sz val="8"/>
      <color indexed="8"/>
      <name val="Trebuchet MS"/>
      <family val="2"/>
    </font>
    <font>
      <b/>
      <sz val="18"/>
      <color indexed="8"/>
      <name val="Arial"/>
      <family val="2"/>
    </font>
    <font>
      <sz val="10"/>
      <name val="Courier"/>
      <family val="3"/>
    </font>
    <font>
      <b/>
      <sz val="16"/>
      <name val="Arial"/>
      <family val="2"/>
    </font>
    <font>
      <b/>
      <i/>
      <sz val="12"/>
      <color theme="1"/>
      <name val="Arial"/>
      <family val="2"/>
    </font>
    <font>
      <sz val="15"/>
      <name val="Arial"/>
      <family val="2"/>
    </font>
    <font>
      <sz val="15"/>
      <name val="Times New Roman"/>
      <family val="1"/>
    </font>
    <font>
      <b/>
      <sz val="15"/>
      <name val="Arial"/>
      <family val="2"/>
    </font>
    <font>
      <sz val="12"/>
      <name val="Courier"/>
      <family val="3"/>
    </font>
    <font>
      <sz val="18"/>
      <color theme="1"/>
      <name val="Arial"/>
      <family val="2"/>
    </font>
    <font>
      <sz val="16"/>
      <color theme="1"/>
      <name val="Arial"/>
      <family val="2"/>
    </font>
    <font>
      <sz val="11"/>
      <color theme="1"/>
      <name val="Arial"/>
      <family val="2"/>
    </font>
    <font>
      <u/>
      <sz val="12"/>
      <name val="Arial"/>
      <family val="2"/>
    </font>
    <font>
      <u/>
      <sz val="13"/>
      <name val="Arial"/>
      <family val="2"/>
    </font>
    <font>
      <u/>
      <sz val="11"/>
      <name val="Arial"/>
      <family val="2"/>
    </font>
    <font>
      <sz val="10"/>
      <color theme="1"/>
      <name val="Arial"/>
      <family val="2"/>
    </font>
    <font>
      <sz val="9"/>
      <color theme="1"/>
      <name val="Arial"/>
      <family val="2"/>
    </font>
    <font>
      <sz val="8"/>
      <color theme="1"/>
      <name val="Arial"/>
      <family val="2"/>
    </font>
    <font>
      <b/>
      <sz val="12"/>
      <color rgb="FFFF0000"/>
      <name val="Arial"/>
      <family val="2"/>
    </font>
    <font>
      <b/>
      <sz val="12"/>
      <color theme="1"/>
      <name val="Arial"/>
      <family val="2"/>
    </font>
    <font>
      <i/>
      <sz val="10"/>
      <color theme="1"/>
      <name val="Arial"/>
      <family val="2"/>
    </font>
    <font>
      <sz val="9"/>
      <name val="Arial"/>
      <family val="2"/>
    </font>
    <font>
      <sz val="11"/>
      <name val="Arial"/>
      <family val="2"/>
    </font>
    <font>
      <sz val="12"/>
      <color rgb="FFFF0000"/>
      <name val="Arial"/>
      <family val="2"/>
    </font>
    <font>
      <u/>
      <sz val="12"/>
      <color rgb="FFFF0000"/>
      <name val="Arial"/>
      <family val="2"/>
    </font>
    <font>
      <u/>
      <sz val="11"/>
      <color rgb="FFFF0000"/>
      <name val="Arial"/>
      <family val="2"/>
    </font>
    <font>
      <sz val="10"/>
      <color rgb="FFFF0000"/>
      <name val="Arial"/>
      <family val="2"/>
    </font>
    <font>
      <sz val="11"/>
      <color rgb="FFFF0000"/>
      <name val="Arial"/>
      <family val="2"/>
    </font>
  </fonts>
  <fills count="6">
    <fill>
      <patternFill patternType="none"/>
    </fill>
    <fill>
      <patternFill patternType="gray125"/>
    </fill>
    <fill>
      <patternFill patternType="gray0625"/>
    </fill>
    <fill>
      <patternFill patternType="solid">
        <fgColor indexed="22"/>
        <bgColor indexed="64"/>
      </patternFill>
    </fill>
    <fill>
      <patternFill patternType="gray0625">
        <fgColor indexed="26"/>
        <bgColor indexed="26"/>
      </patternFill>
    </fill>
    <fill>
      <patternFill patternType="solid">
        <fgColor theme="0" tint="-0.14999847407452621"/>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xf numFmtId="0" fontId="13" fillId="0" borderId="0"/>
    <xf numFmtId="0" fontId="1" fillId="0" borderId="0"/>
    <xf numFmtId="0" fontId="23" fillId="0" borderId="0"/>
    <xf numFmtId="0" fontId="25" fillId="0" borderId="0"/>
    <xf numFmtId="0" fontId="13" fillId="0" borderId="0"/>
  </cellStyleXfs>
  <cellXfs count="178">
    <xf numFmtId="0" fontId="0" fillId="0" borderId="0" xfId="0"/>
    <xf numFmtId="0" fontId="2" fillId="0" borderId="0" xfId="1" applyFont="1" applyAlignment="1">
      <alignment horizontal="left" vertical="top"/>
    </xf>
    <xf numFmtId="164" fontId="3" fillId="0" borderId="0" xfId="1" applyNumberFormat="1" applyFont="1"/>
    <xf numFmtId="0" fontId="3" fillId="0" borderId="0" xfId="1" applyFont="1"/>
    <xf numFmtId="0" fontId="4"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5" fillId="0" borderId="0" xfId="1" applyFont="1" applyAlignment="1">
      <alignment horizontal="left" vertical="center"/>
    </xf>
    <xf numFmtId="0" fontId="6" fillId="0" borderId="1" xfId="1" applyFont="1" applyBorder="1" applyAlignment="1">
      <alignment horizontal="centerContinuous" vertical="center"/>
    </xf>
    <xf numFmtId="0" fontId="3" fillId="0" borderId="2" xfId="1" applyFont="1" applyBorder="1" applyAlignment="1">
      <alignment horizontal="centerContinuous"/>
    </xf>
    <xf numFmtId="0" fontId="3" fillId="0" borderId="3" xfId="1" applyFont="1" applyBorder="1" applyAlignment="1">
      <alignment horizontal="centerContinuous" vertical="center"/>
    </xf>
    <xf numFmtId="0" fontId="3" fillId="2" borderId="4" xfId="1" applyFont="1" applyFill="1" applyBorder="1"/>
    <xf numFmtId="0" fontId="3" fillId="0" borderId="2" xfId="1" applyFont="1" applyBorder="1" applyAlignment="1">
      <alignment horizontal="centerContinuous" vertical="center"/>
    </xf>
    <xf numFmtId="0" fontId="9" fillId="0" borderId="5" xfId="1" applyFont="1" applyBorder="1" applyAlignment="1">
      <alignment horizontal="center" vertical="center"/>
    </xf>
    <xf numFmtId="0" fontId="4" fillId="0" borderId="0" xfId="1" applyFont="1" applyAlignment="1">
      <alignment horizontal="center" vertical="center" wrapText="1"/>
    </xf>
    <xf numFmtId="0" fontId="3" fillId="0" borderId="6" xfId="1" applyFont="1" applyBorder="1" applyAlignment="1">
      <alignment horizontal="centerContinuous"/>
    </xf>
    <xf numFmtId="0" fontId="10" fillId="0" borderId="7" xfId="1" applyFont="1" applyBorder="1" applyAlignment="1">
      <alignment horizontal="center"/>
    </xf>
    <xf numFmtId="0" fontId="3" fillId="0" borderId="7" xfId="1" applyFont="1" applyBorder="1" applyAlignment="1">
      <alignment horizontal="centerContinuous"/>
    </xf>
    <xf numFmtId="0" fontId="11" fillId="2" borderId="8" xfId="1" applyFont="1" applyFill="1" applyBorder="1" applyAlignment="1">
      <alignment horizontal="center" vertical="center" wrapText="1"/>
    </xf>
    <xf numFmtId="0" fontId="10" fillId="0" borderId="9" xfId="1" applyFont="1" applyBorder="1" applyAlignment="1">
      <alignment horizontal="center"/>
    </xf>
    <xf numFmtId="0" fontId="3" fillId="0" borderId="10" xfId="1" applyFont="1" applyBorder="1" applyAlignment="1">
      <alignment horizontal="centerContinuous"/>
    </xf>
    <xf numFmtId="0" fontId="12" fillId="0" borderId="11" xfId="1" applyFont="1" applyBorder="1" applyAlignment="1">
      <alignment horizontal="left"/>
    </xf>
    <xf numFmtId="0" fontId="6" fillId="0" borderId="12" xfId="1" applyFont="1" applyBorder="1" applyAlignment="1">
      <alignment horizontal="left" wrapText="1"/>
    </xf>
    <xf numFmtId="0" fontId="6" fillId="0" borderId="13" xfId="1" applyFont="1" applyBorder="1" applyAlignment="1">
      <alignment horizontal="left"/>
    </xf>
    <xf numFmtId="0" fontId="3" fillId="2" borderId="14" xfId="1" applyFont="1" applyFill="1" applyBorder="1"/>
    <xf numFmtId="0" fontId="6" fillId="0" borderId="13" xfId="1" applyFont="1" applyBorder="1" applyAlignment="1">
      <alignment horizontal="left" wrapText="1"/>
    </xf>
    <xf numFmtId="0" fontId="15" fillId="0" borderId="0" xfId="2" applyFont="1" applyAlignment="1" applyProtection="1">
      <alignment horizontal="centerContinuous" vertical="center"/>
      <protection hidden="1"/>
    </xf>
    <xf numFmtId="0" fontId="4" fillId="0" borderId="0" xfId="1" applyFont="1" applyAlignment="1">
      <alignment horizontal="centerContinuous" vertical="center"/>
    </xf>
    <xf numFmtId="0" fontId="3" fillId="0" borderId="0" xfId="1" applyFont="1" applyAlignment="1">
      <alignment horizontal="centerContinuous" vertical="center"/>
    </xf>
    <xf numFmtId="0" fontId="16" fillId="0" borderId="15" xfId="1" applyFont="1" applyBorder="1" applyAlignment="1">
      <alignment horizontal="left" vertical="top"/>
    </xf>
    <xf numFmtId="0" fontId="6" fillId="0" borderId="16" xfId="1" applyFont="1" applyBorder="1" applyAlignment="1">
      <alignment horizontal="left" wrapText="1"/>
    </xf>
    <xf numFmtId="0" fontId="6" fillId="0" borderId="17" xfId="1" applyFont="1" applyBorder="1" applyAlignment="1">
      <alignment horizontal="left"/>
    </xf>
    <xf numFmtId="0" fontId="6" fillId="0" borderId="17" xfId="1" applyFont="1" applyBorder="1" applyAlignment="1">
      <alignment horizontal="left" wrapText="1"/>
    </xf>
    <xf numFmtId="0" fontId="15" fillId="0" borderId="0" xfId="2" applyFont="1" applyAlignment="1" applyProtection="1">
      <alignment horizontal="center" vertical="center"/>
      <protection hidden="1"/>
    </xf>
    <xf numFmtId="0" fontId="3" fillId="0" borderId="6" xfId="1" applyFont="1" applyBorder="1" applyAlignment="1">
      <alignment horizontal="left"/>
    </xf>
    <xf numFmtId="0" fontId="3" fillId="0" borderId="7" xfId="2" applyFont="1" applyBorder="1" applyAlignment="1">
      <alignment horizontal="center"/>
    </xf>
    <xf numFmtId="3" fontId="3" fillId="0" borderId="10" xfId="1" applyNumberFormat="1" applyFont="1" applyBorder="1" applyProtection="1">
      <protection locked="0"/>
    </xf>
    <xf numFmtId="3" fontId="3" fillId="0" borderId="0" xfId="1" applyNumberFormat="1" applyFont="1" applyAlignment="1">
      <alignment vertical="center"/>
    </xf>
    <xf numFmtId="3" fontId="3" fillId="0" borderId="0" xfId="1" applyNumberFormat="1" applyFont="1" applyAlignment="1">
      <alignment horizontal="center" vertical="center"/>
    </xf>
    <xf numFmtId="0" fontId="3" fillId="0" borderId="7" xfId="1" applyFont="1" applyBorder="1" applyAlignment="1">
      <alignment horizontal="center"/>
    </xf>
    <xf numFmtId="0" fontId="9" fillId="0" borderId="5" xfId="1" applyFont="1" applyBorder="1" applyAlignment="1">
      <alignment horizontal="center" vertical="center" wrapText="1"/>
    </xf>
    <xf numFmtId="0" fontId="3" fillId="0" borderId="9" xfId="1" applyFont="1" applyBorder="1" applyAlignment="1">
      <alignment horizontal="center"/>
    </xf>
    <xf numFmtId="0" fontId="10" fillId="0" borderId="19" xfId="1" applyFont="1" applyBorder="1" applyAlignment="1">
      <alignment horizontal="right"/>
    </xf>
    <xf numFmtId="0" fontId="3" fillId="0" borderId="20" xfId="1" applyFont="1" applyBorder="1"/>
    <xf numFmtId="165" fontId="10" fillId="0" borderId="21" xfId="1" applyNumberFormat="1" applyFont="1" applyBorder="1" applyAlignment="1">
      <alignment vertical="center"/>
    </xf>
    <xf numFmtId="0" fontId="10" fillId="0" borderId="22" xfId="1" applyFont="1" applyBorder="1" applyAlignment="1">
      <alignment horizontal="left"/>
    </xf>
    <xf numFmtId="0" fontId="17" fillId="0" borderId="2" xfId="1" applyFont="1" applyBorder="1" applyAlignment="1">
      <alignment horizontal="left"/>
    </xf>
    <xf numFmtId="0" fontId="17" fillId="0" borderId="3" xfId="1" applyFont="1" applyBorder="1" applyAlignment="1">
      <alignment horizontal="left"/>
    </xf>
    <xf numFmtId="0" fontId="3" fillId="0" borderId="23" xfId="1" applyFont="1" applyBorder="1"/>
    <xf numFmtId="0" fontId="18" fillId="0" borderId="0" xfId="1" applyFont="1" applyAlignment="1">
      <alignment vertical="center" wrapText="1"/>
    </xf>
    <xf numFmtId="0" fontId="3" fillId="0" borderId="24" xfId="2" applyFont="1" applyBorder="1" applyAlignment="1">
      <alignment horizontal="center"/>
    </xf>
    <xf numFmtId="3" fontId="3" fillId="0" borderId="25" xfId="1" applyNumberFormat="1" applyFont="1" applyBorder="1" applyProtection="1">
      <protection locked="0"/>
    </xf>
    <xf numFmtId="0" fontId="17" fillId="0" borderId="0" xfId="1" applyFont="1" applyAlignment="1">
      <alignment horizontal="right"/>
    </xf>
    <xf numFmtId="0" fontId="3" fillId="0" borderId="6" xfId="3" applyFont="1" applyBorder="1" applyAlignment="1">
      <alignment horizontal="left"/>
    </xf>
    <xf numFmtId="0" fontId="3" fillId="0" borderId="7" xfId="3" applyFont="1" applyBorder="1" applyAlignment="1">
      <alignment horizontal="center"/>
    </xf>
    <xf numFmtId="3" fontId="20" fillId="0" borderId="10" xfId="1" applyNumberFormat="1" applyFont="1" applyBorder="1" applyProtection="1">
      <protection locked="0"/>
    </xf>
    <xf numFmtId="0" fontId="10" fillId="0" borderId="19" xfId="1" applyFont="1" applyBorder="1" applyAlignment="1">
      <alignment horizontal="right" vertical="center"/>
    </xf>
    <xf numFmtId="0" fontId="21" fillId="0" borderId="26" xfId="1" applyFont="1" applyBorder="1" applyAlignment="1">
      <alignment horizontal="right"/>
    </xf>
    <xf numFmtId="0" fontId="6" fillId="0" borderId="27" xfId="1" applyFont="1" applyBorder="1"/>
    <xf numFmtId="165" fontId="21" fillId="0" borderId="28" xfId="1" applyNumberFormat="1" applyFont="1" applyBorder="1" applyAlignment="1">
      <alignment vertical="center"/>
    </xf>
    <xf numFmtId="0" fontId="6" fillId="0" borderId="11" xfId="1" applyFont="1" applyBorder="1" applyAlignment="1">
      <alignment horizontal="left"/>
    </xf>
    <xf numFmtId="0" fontId="10" fillId="0" borderId="0" xfId="1" applyFont="1" applyAlignment="1">
      <alignment horizontal="center"/>
    </xf>
    <xf numFmtId="3" fontId="3" fillId="0" borderId="14" xfId="1" applyNumberFormat="1" applyFont="1" applyBorder="1"/>
    <xf numFmtId="0" fontId="3" fillId="0" borderId="29" xfId="1" applyFont="1" applyBorder="1" applyAlignment="1">
      <alignment horizontal="left"/>
    </xf>
    <xf numFmtId="0" fontId="21" fillId="0" borderId="27" xfId="1" applyFont="1" applyBorder="1" applyAlignment="1">
      <alignment horizontal="center" vertical="center"/>
    </xf>
    <xf numFmtId="0" fontId="3" fillId="0" borderId="9" xfId="2" applyFont="1" applyBorder="1" applyAlignment="1">
      <alignment horizontal="center"/>
    </xf>
    <xf numFmtId="0" fontId="6" fillId="0" borderId="30" xfId="1" applyFont="1" applyBorder="1"/>
    <xf numFmtId="165" fontId="21" fillId="0" borderId="31" xfId="1" applyNumberFormat="1" applyFont="1" applyBorder="1" applyAlignment="1">
      <alignment vertical="center"/>
    </xf>
    <xf numFmtId="0" fontId="10" fillId="0" borderId="15" xfId="1" applyFont="1" applyBorder="1" applyAlignment="1">
      <alignment horizontal="left" vertical="top"/>
    </xf>
    <xf numFmtId="3" fontId="3" fillId="0" borderId="32" xfId="1" applyNumberFormat="1" applyFont="1" applyBorder="1" applyProtection="1">
      <protection locked="0"/>
    </xf>
    <xf numFmtId="165" fontId="22" fillId="0" borderId="21" xfId="1" applyNumberFormat="1" applyFont="1" applyBorder="1" applyAlignment="1">
      <alignment vertical="center"/>
    </xf>
    <xf numFmtId="0" fontId="3" fillId="0" borderId="2" xfId="1" applyFont="1" applyBorder="1" applyAlignment="1">
      <alignment horizontal="left"/>
    </xf>
    <xf numFmtId="0" fontId="10" fillId="0" borderId="3" xfId="1" applyFont="1" applyBorder="1" applyAlignment="1">
      <alignment horizontal="left"/>
    </xf>
    <xf numFmtId="0" fontId="3" fillId="0" borderId="0" xfId="1" applyFont="1" applyAlignment="1">
      <alignment horizontal="left"/>
    </xf>
    <xf numFmtId="0" fontId="3" fillId="0" borderId="33" xfId="1" applyFont="1" applyBorder="1"/>
    <xf numFmtId="0" fontId="6" fillId="0" borderId="26" xfId="1" applyFont="1" applyBorder="1" applyAlignment="1">
      <alignment horizontal="center" vertical="center"/>
    </xf>
    <xf numFmtId="0" fontId="6" fillId="0" borderId="27" xfId="1" applyFont="1" applyBorder="1" applyAlignment="1">
      <alignment horizontal="center" vertical="center"/>
    </xf>
    <xf numFmtId="165" fontId="6" fillId="0" borderId="34" xfId="1" applyNumberFormat="1" applyFont="1" applyBorder="1" applyAlignment="1">
      <alignment vertical="center"/>
    </xf>
    <xf numFmtId="0" fontId="7" fillId="2" borderId="14" xfId="1" applyFont="1" applyFill="1" applyBorder="1"/>
    <xf numFmtId="0" fontId="6" fillId="0" borderId="35" xfId="1" applyFont="1" applyBorder="1" applyAlignment="1">
      <alignment horizontal="center" vertical="center"/>
    </xf>
    <xf numFmtId="165" fontId="6" fillId="0" borderId="28" xfId="1" applyNumberFormat="1" applyFont="1" applyBorder="1" applyAlignment="1">
      <alignment vertical="center"/>
    </xf>
    <xf numFmtId="0" fontId="7" fillId="0" borderId="0" xfId="1" applyFont="1"/>
    <xf numFmtId="0" fontId="7" fillId="0" borderId="0" xfId="1" applyFont="1" applyAlignment="1">
      <alignment horizontal="center" vertical="center"/>
    </xf>
    <xf numFmtId="0" fontId="7" fillId="0" borderId="0" xfId="1" applyFont="1" applyAlignment="1">
      <alignment vertical="center"/>
    </xf>
    <xf numFmtId="0" fontId="3" fillId="0" borderId="0" xfId="1" applyFont="1" applyAlignment="1">
      <alignment horizontal="center"/>
    </xf>
    <xf numFmtId="0" fontId="24" fillId="3" borderId="12" xfId="4" applyFont="1" applyFill="1" applyBorder="1" applyAlignment="1">
      <alignment horizontal="centerContinuous" readingOrder="1"/>
    </xf>
    <xf numFmtId="166" fontId="7" fillId="3" borderId="12" xfId="5" applyNumberFormat="1" applyFont="1" applyFill="1" applyBorder="1" applyAlignment="1">
      <alignment horizontal="centerContinuous" vertical="center" readingOrder="1"/>
    </xf>
    <xf numFmtId="166" fontId="7" fillId="3" borderId="36" xfId="5" applyNumberFormat="1" applyFont="1" applyFill="1" applyBorder="1" applyAlignment="1">
      <alignment horizontal="centerContinuous" vertical="center" readingOrder="1"/>
    </xf>
    <xf numFmtId="166" fontId="25" fillId="0" borderId="0" xfId="5" applyNumberFormat="1" applyAlignment="1">
      <alignment vertical="center"/>
    </xf>
    <xf numFmtId="164" fontId="25" fillId="0" borderId="0" xfId="5" applyNumberFormat="1" applyAlignment="1">
      <alignment vertical="center" wrapText="1"/>
    </xf>
    <xf numFmtId="0" fontId="24" fillId="3" borderId="0" xfId="4" applyFont="1" applyFill="1" applyAlignment="1">
      <alignment horizontal="centerContinuous" readingOrder="1"/>
    </xf>
    <xf numFmtId="0" fontId="24" fillId="3" borderId="0" xfId="4" applyFont="1" applyFill="1" applyAlignment="1">
      <alignment horizontal="centerContinuous"/>
    </xf>
    <xf numFmtId="166" fontId="7" fillId="3" borderId="0" xfId="5" applyNumberFormat="1" applyFont="1" applyFill="1" applyAlignment="1">
      <alignment horizontal="centerContinuous" vertical="center"/>
    </xf>
    <xf numFmtId="166" fontId="7" fillId="3" borderId="37" xfId="5" applyNumberFormat="1" applyFont="1" applyFill="1" applyBorder="1" applyAlignment="1">
      <alignment horizontal="centerContinuous" vertical="center"/>
    </xf>
    <xf numFmtId="166" fontId="25" fillId="3" borderId="38" xfId="5" applyNumberFormat="1" applyFill="1" applyBorder="1" applyAlignment="1">
      <alignment horizontal="right" vertical="top"/>
    </xf>
    <xf numFmtId="166" fontId="25" fillId="3" borderId="16" xfId="5" applyNumberFormat="1" applyFill="1" applyBorder="1" applyAlignment="1">
      <alignment horizontal="right" vertical="top"/>
    </xf>
    <xf numFmtId="0" fontId="24" fillId="3" borderId="16" xfId="4" applyFont="1" applyFill="1" applyBorder="1" applyAlignment="1">
      <alignment vertical="top"/>
    </xf>
    <xf numFmtId="166" fontId="7" fillId="3" borderId="16" xfId="5" applyNumberFormat="1" applyFont="1" applyFill="1" applyBorder="1" applyAlignment="1">
      <alignment vertical="top"/>
    </xf>
    <xf numFmtId="166" fontId="7" fillId="3" borderId="39" xfId="5" applyNumberFormat="1" applyFont="1" applyFill="1" applyBorder="1" applyAlignment="1">
      <alignment vertical="top"/>
    </xf>
    <xf numFmtId="166" fontId="25" fillId="0" borderId="0" xfId="5" applyNumberFormat="1" applyAlignment="1">
      <alignment vertical="top"/>
    </xf>
    <xf numFmtId="14" fontId="25" fillId="0" borderId="0" xfId="5" applyNumberFormat="1" applyAlignment="1">
      <alignment vertical="top"/>
    </xf>
    <xf numFmtId="166" fontId="25" fillId="0" borderId="0" xfId="5" applyNumberFormat="1" applyAlignment="1">
      <alignment horizontal="right" vertical="center"/>
    </xf>
    <xf numFmtId="166" fontId="7" fillId="0" borderId="0" xfId="5" applyNumberFormat="1" applyFont="1" applyAlignment="1">
      <alignment vertical="center"/>
    </xf>
    <xf numFmtId="166" fontId="26" fillId="0" borderId="0" xfId="5" applyNumberFormat="1" applyFont="1" applyAlignment="1">
      <alignment horizontal="left" vertical="center"/>
    </xf>
    <xf numFmtId="166" fontId="26" fillId="0" borderId="0" xfId="5" applyNumberFormat="1" applyFont="1" applyAlignment="1">
      <alignment horizontal="centerContinuous" vertical="center"/>
    </xf>
    <xf numFmtId="166" fontId="28" fillId="0" borderId="0" xfId="5" applyNumberFormat="1" applyFont="1" applyAlignment="1">
      <alignment horizontal="centerContinuous" vertical="center"/>
    </xf>
    <xf numFmtId="166" fontId="29" fillId="0" borderId="0" xfId="5" applyNumberFormat="1" applyFont="1" applyAlignment="1">
      <alignment horizontal="centerContinuous" vertical="center"/>
    </xf>
    <xf numFmtId="166" fontId="29" fillId="0" borderId="0" xfId="5" applyNumberFormat="1" applyFont="1" applyAlignment="1">
      <alignment vertical="center"/>
    </xf>
    <xf numFmtId="166" fontId="29" fillId="0" borderId="0" xfId="5" applyNumberFormat="1" applyFont="1" applyAlignment="1">
      <alignment horizontal="right" vertical="center"/>
    </xf>
    <xf numFmtId="166" fontId="28" fillId="0" borderId="0" xfId="5" applyNumberFormat="1" applyFont="1" applyAlignment="1">
      <alignment vertical="center"/>
    </xf>
    <xf numFmtId="166" fontId="30" fillId="0" borderId="0" xfId="5" applyNumberFormat="1" applyFont="1" applyAlignment="1">
      <alignment horizontal="center" vertical="center" wrapText="1"/>
    </xf>
    <xf numFmtId="166" fontId="31" fillId="0" borderId="0" xfId="5" applyNumberFormat="1" applyFont="1" applyAlignment="1">
      <alignment horizontal="right" vertical="center"/>
    </xf>
    <xf numFmtId="166" fontId="30" fillId="4" borderId="7" xfId="5" applyNumberFormat="1" applyFont="1" applyFill="1" applyBorder="1" applyAlignment="1">
      <alignment horizontal="center" vertical="center"/>
    </xf>
    <xf numFmtId="166" fontId="30" fillId="0" borderId="0" xfId="5" applyNumberFormat="1" applyFont="1" applyAlignment="1">
      <alignment horizontal="left" vertical="center"/>
    </xf>
    <xf numFmtId="166" fontId="29" fillId="0" borderId="0" xfId="5" applyNumberFormat="1" applyFont="1" applyAlignment="1">
      <alignment horizontal="center" vertical="center"/>
    </xf>
    <xf numFmtId="0" fontId="32" fillId="0" borderId="0" xfId="2" applyFont="1" applyAlignment="1">
      <alignment horizontal="center" vertical="center"/>
    </xf>
    <xf numFmtId="0" fontId="33" fillId="0" borderId="0" xfId="2" applyFont="1" applyAlignment="1">
      <alignment horizontal="center" vertical="center"/>
    </xf>
    <xf numFmtId="0" fontId="34" fillId="0" borderId="0" xfId="2" applyFont="1" applyAlignment="1">
      <alignment horizontal="center" vertical="center"/>
    </xf>
    <xf numFmtId="0" fontId="14" fillId="0" borderId="0" xfId="2" applyFont="1" applyAlignment="1">
      <alignment wrapText="1"/>
    </xf>
    <xf numFmtId="0" fontId="14" fillId="0" borderId="0" xfId="2" applyFont="1"/>
    <xf numFmtId="0" fontId="35" fillId="5" borderId="0" xfId="1" applyFont="1" applyFill="1" applyAlignment="1">
      <alignment horizontal="centerContinuous" vertical="center"/>
    </xf>
    <xf numFmtId="0" fontId="36" fillId="5" borderId="0" xfId="1" applyFont="1" applyFill="1" applyAlignment="1">
      <alignment horizontal="center" vertical="center"/>
    </xf>
    <xf numFmtId="0" fontId="37" fillId="5" borderId="0" xfId="1" applyFont="1" applyFill="1" applyAlignment="1">
      <alignment horizontal="centerContinuous" vertical="center"/>
    </xf>
    <xf numFmtId="0" fontId="14" fillId="0" borderId="0" xfId="2" applyFont="1" applyAlignment="1">
      <alignment vertical="center" wrapText="1"/>
    </xf>
    <xf numFmtId="0" fontId="14" fillId="0" borderId="0" xfId="2" applyFont="1" applyAlignment="1">
      <alignment vertical="center"/>
    </xf>
    <xf numFmtId="0" fontId="38" fillId="0" borderId="0" xfId="2" applyFont="1" applyAlignment="1">
      <alignment vertical="center" wrapText="1"/>
    </xf>
    <xf numFmtId="0" fontId="34" fillId="0" borderId="0" xfId="2" applyFont="1" applyAlignment="1">
      <alignment vertical="center"/>
    </xf>
    <xf numFmtId="0" fontId="14" fillId="0" borderId="0" xfId="2" applyFont="1" applyAlignment="1" applyProtection="1">
      <alignment vertical="center"/>
      <protection hidden="1"/>
    </xf>
    <xf numFmtId="0" fontId="39" fillId="0" borderId="0" xfId="2" applyFont="1" applyAlignment="1">
      <alignment horizontal="center" vertical="center"/>
    </xf>
    <xf numFmtId="0" fontId="40" fillId="0" borderId="0" xfId="2" applyFont="1" applyAlignment="1">
      <alignment horizontal="center" vertical="center"/>
    </xf>
    <xf numFmtId="0" fontId="34" fillId="0" borderId="7" xfId="2" applyFont="1" applyBorder="1" applyAlignment="1" applyProtection="1">
      <alignment horizontal="center" vertical="center" wrapText="1"/>
      <protection locked="0"/>
    </xf>
    <xf numFmtId="0" fontId="41" fillId="0" borderId="0" xfId="2" applyFont="1" applyAlignment="1">
      <alignment vertical="center" wrapText="1"/>
    </xf>
    <xf numFmtId="0" fontId="14" fillId="0" borderId="0" xfId="2" applyFont="1" applyAlignment="1" applyProtection="1">
      <alignment horizontal="center" vertical="center"/>
      <protection hidden="1"/>
    </xf>
    <xf numFmtId="0" fontId="42" fillId="0" borderId="0" xfId="2" applyFont="1" applyAlignment="1">
      <alignment vertical="center" wrapText="1"/>
    </xf>
    <xf numFmtId="14" fontId="34" fillId="0" borderId="7" xfId="1" applyNumberFormat="1" applyFont="1" applyBorder="1" applyAlignment="1" applyProtection="1">
      <alignment horizontal="center" vertical="center" wrapText="1"/>
      <protection locked="0"/>
    </xf>
    <xf numFmtId="0" fontId="41" fillId="0" borderId="0" xfId="6" applyFont="1" applyAlignment="1">
      <alignment vertical="center" wrapText="1"/>
    </xf>
    <xf numFmtId="0" fontId="40" fillId="0" borderId="0" xfId="2" applyFont="1" applyAlignment="1">
      <alignment horizontal="center" vertical="center" wrapText="1"/>
    </xf>
    <xf numFmtId="0" fontId="42" fillId="0" borderId="0" xfId="6" applyFont="1" applyAlignment="1">
      <alignment vertical="center" wrapText="1"/>
    </xf>
    <xf numFmtId="0" fontId="14" fillId="0" borderId="0" xfId="2" applyFont="1" applyAlignment="1">
      <alignment horizontal="center" vertical="center"/>
    </xf>
    <xf numFmtId="0" fontId="43" fillId="0" borderId="0" xfId="2" applyFont="1" applyAlignment="1">
      <alignment horizontal="center" vertical="center" wrapText="1"/>
    </xf>
    <xf numFmtId="14" fontId="34" fillId="0" borderId="0" xfId="1" applyNumberFormat="1" applyFont="1" applyAlignment="1">
      <alignment horizontal="center" vertical="center" wrapText="1"/>
    </xf>
    <xf numFmtId="3" fontId="34" fillId="0" borderId="7" xfId="2" applyNumberFormat="1" applyFont="1" applyBorder="1" applyAlignment="1" applyProtection="1">
      <alignment horizontal="center" vertical="center" wrapText="1"/>
      <protection locked="0"/>
    </xf>
    <xf numFmtId="0" fontId="38" fillId="0" borderId="0" xfId="2" applyFont="1" applyAlignment="1">
      <alignment horizontal="center" vertical="center" wrapText="1"/>
    </xf>
    <xf numFmtId="0" fontId="44" fillId="0" borderId="0" xfId="2" applyFont="1" applyAlignment="1">
      <alignment horizontal="center" vertical="center"/>
    </xf>
    <xf numFmtId="0" fontId="3" fillId="0" borderId="0" xfId="2" applyFont="1" applyAlignment="1">
      <alignment horizontal="center" vertical="center"/>
    </xf>
    <xf numFmtId="0" fontId="4" fillId="0" borderId="0" xfId="2" applyFont="1" applyAlignment="1">
      <alignment vertical="center" wrapText="1"/>
    </xf>
    <xf numFmtId="0" fontId="4" fillId="0" borderId="0" xfId="2" applyFont="1" applyAlignment="1">
      <alignment vertical="center"/>
    </xf>
    <xf numFmtId="3" fontId="45" fillId="0" borderId="7" xfId="2" applyNumberFormat="1" applyFont="1" applyBorder="1" applyAlignment="1" applyProtection="1">
      <alignment horizontal="center" vertical="center" wrapText="1"/>
      <protection locked="0"/>
    </xf>
    <xf numFmtId="0" fontId="46" fillId="0" borderId="0" xfId="2" applyFont="1" applyAlignment="1">
      <alignment vertical="center" wrapText="1"/>
    </xf>
    <xf numFmtId="0" fontId="3" fillId="0" borderId="0" xfId="2" applyFont="1" applyAlignment="1">
      <alignment horizontal="center" vertical="center" wrapText="1"/>
    </xf>
    <xf numFmtId="0" fontId="7" fillId="0" borderId="0" xfId="2" applyFont="1" applyAlignment="1">
      <alignment vertical="center" wrapText="1"/>
    </xf>
    <xf numFmtId="0" fontId="45" fillId="0" borderId="0" xfId="2" applyFont="1" applyAlignment="1">
      <alignment horizontal="center" vertical="center"/>
    </xf>
    <xf numFmtId="0" fontId="7" fillId="0" borderId="0" xfId="2" applyFont="1" applyAlignment="1">
      <alignment horizontal="center" vertical="center" wrapText="1"/>
    </xf>
    <xf numFmtId="0" fontId="47" fillId="5" borderId="0" xfId="1" applyFont="1" applyFill="1" applyAlignment="1">
      <alignment horizontal="centerContinuous" vertical="center"/>
    </xf>
    <xf numFmtId="0" fontId="48" fillId="5" borderId="0" xfId="1" applyFont="1" applyFill="1" applyAlignment="1">
      <alignment horizontal="centerContinuous" vertical="center"/>
    </xf>
    <xf numFmtId="0" fontId="49" fillId="0" borderId="0" xfId="2" applyFont="1" applyAlignment="1">
      <alignment vertical="center" wrapText="1"/>
    </xf>
    <xf numFmtId="0" fontId="50" fillId="0" borderId="0" xfId="2" applyFont="1" applyAlignment="1">
      <alignment vertical="center"/>
    </xf>
    <xf numFmtId="0" fontId="46" fillId="0" borderId="0" xfId="2" applyFont="1" applyAlignment="1">
      <alignment vertical="center"/>
    </xf>
    <xf numFmtId="0" fontId="50" fillId="0" borderId="0" xfId="2" applyFont="1" applyAlignment="1">
      <alignment horizontal="center" vertical="center"/>
    </xf>
    <xf numFmtId="0" fontId="45" fillId="0" borderId="7" xfId="2" applyFont="1" applyBorder="1" applyAlignment="1" applyProtection="1">
      <alignment horizontal="center" vertical="center" wrapText="1"/>
      <protection locked="0"/>
    </xf>
    <xf numFmtId="10" fontId="34" fillId="0" borderId="7" xfId="2" applyNumberFormat="1" applyFont="1" applyBorder="1" applyAlignment="1" applyProtection="1">
      <alignment horizontal="center" vertical="center" wrapText="1"/>
      <protection locked="0"/>
    </xf>
    <xf numFmtId="0" fontId="38" fillId="0" borderId="0" xfId="2" applyFont="1" applyAlignment="1">
      <alignment vertical="center"/>
    </xf>
    <xf numFmtId="0" fontId="14" fillId="0" borderId="0" xfId="1" applyFont="1" applyAlignment="1">
      <alignment horizontal="center" vertical="center"/>
    </xf>
    <xf numFmtId="0" fontId="43" fillId="0" borderId="0" xfId="2" applyFont="1"/>
    <xf numFmtId="0" fontId="34" fillId="0" borderId="0" xfId="2" applyFont="1"/>
    <xf numFmtId="0" fontId="12" fillId="0" borderId="4" xfId="1" applyFont="1" applyBorder="1" applyAlignment="1">
      <alignment horizontal="center" vertical="center" wrapText="1"/>
    </xf>
    <xf numFmtId="0" fontId="14" fillId="0" borderId="8" xfId="2" applyFont="1" applyBorder="1" applyAlignment="1">
      <alignment wrapText="1"/>
    </xf>
    <xf numFmtId="0" fontId="14" fillId="0" borderId="18" xfId="2" applyFont="1" applyBorder="1" applyAlignment="1">
      <alignment wrapText="1"/>
    </xf>
    <xf numFmtId="0" fontId="1" fillId="0" borderId="8" xfId="1" applyBorder="1" applyAlignment="1">
      <alignment wrapText="1"/>
    </xf>
    <xf numFmtId="0" fontId="1" fillId="0" borderId="18" xfId="1" applyBorder="1" applyAlignment="1">
      <alignment wrapText="1"/>
    </xf>
    <xf numFmtId="0" fontId="13" fillId="0" borderId="18" xfId="2" applyBorder="1" applyAlignment="1">
      <alignment horizontal="center" vertical="center" wrapText="1"/>
    </xf>
    <xf numFmtId="166" fontId="9" fillId="0" borderId="4" xfId="5" applyNumberFormat="1" applyFont="1" applyBorder="1" applyAlignment="1">
      <alignment horizontal="center" vertical="center" wrapText="1"/>
    </xf>
    <xf numFmtId="0" fontId="27" fillId="0" borderId="18" xfId="2" applyFont="1" applyBorder="1" applyAlignment="1">
      <alignment horizontal="center" vertical="center" wrapText="1"/>
    </xf>
    <xf numFmtId="166" fontId="12" fillId="0" borderId="4" xfId="5" applyNumberFormat="1" applyFont="1" applyBorder="1" applyAlignment="1">
      <alignment horizontal="center" vertical="center" wrapText="1"/>
    </xf>
    <xf numFmtId="0" fontId="13" fillId="0" borderId="8" xfId="2" applyBorder="1" applyAlignment="1">
      <alignment horizontal="center" vertical="center" wrapText="1"/>
    </xf>
    <xf numFmtId="49" fontId="14" fillId="0" borderId="9" xfId="2" applyNumberFormat="1" applyFont="1" applyBorder="1" applyAlignment="1" applyProtection="1">
      <alignment horizontal="center" vertical="center" wrapText="1"/>
      <protection locked="0"/>
    </xf>
    <xf numFmtId="49" fontId="14" fillId="0" borderId="40" xfId="2" applyNumberFormat="1" applyFont="1" applyBorder="1" applyAlignment="1" applyProtection="1">
      <alignment horizontal="center" vertical="center" wrapText="1"/>
      <protection locked="0"/>
    </xf>
    <xf numFmtId="49" fontId="14" fillId="0" borderId="41" xfId="2" applyNumberFormat="1" applyFont="1" applyBorder="1" applyAlignment="1" applyProtection="1">
      <alignment horizontal="center" vertical="center" wrapText="1"/>
      <protection locked="0"/>
    </xf>
  </cellXfs>
  <cellStyles count="7">
    <cellStyle name="Normale" xfId="0" builtinId="0"/>
    <cellStyle name="Normale 2" xfId="1" xr:uid="{C8307EE2-1BE9-4AA7-8345-F34ED8C8E67B}"/>
    <cellStyle name="Normale 3" xfId="2" xr:uid="{682B8477-142A-4EED-8BE2-251A4D4E6657}"/>
    <cellStyle name="Normale 4 2" xfId="3" xr:uid="{CBCC61FE-6806-4EE3-874A-FD0204956758}"/>
    <cellStyle name="Normale 8" xfId="6" xr:uid="{AC55C05B-C062-49C2-8D11-BBD2C9A8749F}"/>
    <cellStyle name="Normale_modello si2 raln_MODIFICATO_ALESSIO" xfId="4" xr:uid="{4EC7D439-718C-4B88-9BB8-D2BC618A6FA6}"/>
    <cellStyle name="Normale_PRINFEL98_modello si2 raln_MODIFICATO_ALESSIO 2" xfId="5" xr:uid="{769E94F3-69CE-4D68-BF6D-DD777E8E30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23866</xdr:rowOff>
    </xdr:from>
    <xdr:to>
      <xdr:col>3</xdr:col>
      <xdr:colOff>0</xdr:colOff>
      <xdr:row>1</xdr:row>
      <xdr:rowOff>419360</xdr:rowOff>
    </xdr:to>
    <xdr:sp macro="" textlink="">
      <xdr:nvSpPr>
        <xdr:cNvPr id="2" name="Testo 3">
          <a:extLst>
            <a:ext uri="{FF2B5EF4-FFF2-40B4-BE49-F238E27FC236}">
              <a16:creationId xmlns:a16="http://schemas.microsoft.com/office/drawing/2014/main" id="{36D70134-C0BD-40CF-AABF-ADC6313DDF52}"/>
            </a:ext>
          </a:extLst>
        </xdr:cNvPr>
        <xdr:cNvSpPr txBox="1">
          <a:spLocks noChangeArrowheads="1"/>
        </xdr:cNvSpPr>
      </xdr:nvSpPr>
      <xdr:spPr bwMode="auto">
        <a:xfrm>
          <a:off x="0" y="576316"/>
          <a:ext cx="5705475" cy="395494"/>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a:latin typeface="Arial" pitchFamily="34" charset="0"/>
              <a:ea typeface="+mn-ea"/>
              <a:cs typeface="Arial" pitchFamily="34" charset="0"/>
            </a:rPr>
            <a:t>- </a:t>
          </a:r>
          <a:r>
            <a:rPr lang="it-IT" sz="1000" b="0" i="0">
              <a:latin typeface="Arial" pitchFamily="34" charset="0"/>
              <a:ea typeface="+mn-ea"/>
              <a:cs typeface="Arial" pitchFamily="34" charset="0"/>
            </a:rPr>
            <a:t>FONDI PER IL TRATTAMENTO ACCESSORIO</a:t>
          </a:r>
          <a:endParaRPr lang="it-IT" sz="1000" b="0" i="0" strike="noStrike">
            <a:solidFill>
              <a:srgbClr val="000000"/>
            </a:solidFill>
            <a:latin typeface="Arial" pitchFamily="34" charset="0"/>
            <a:ea typeface="+mn-ea"/>
            <a:cs typeface="Arial" pitchFamily="34" charset="0"/>
          </a:endParaRPr>
        </a:p>
        <a:p>
          <a:pPr algn="l" rtl="0">
            <a:defRPr sz="1000"/>
          </a:pPr>
          <a:r>
            <a:rPr lang="it-IT" sz="1000" b="1" i="0" strike="noStrike">
              <a:solidFill>
                <a:srgbClr val="000000"/>
              </a:solidFill>
              <a:latin typeface="Arial"/>
              <a:cs typeface="Arial"/>
            </a:rPr>
            <a:t>MACROCATEGORIA: PERSONALE NON DIRIGENTE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itExcel_2018/RALN_REGIONI%20E%20AUT_LOC_(CCNL%20NAZ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_1"/>
      <sheetName val="COCOCO"/>
      <sheetName val="SI_1A(COMUNI-PROVINCE-CITTA_ME)"/>
      <sheetName val="SI_1A(UNIONE_COMUNI)"/>
      <sheetName val="SI_1A(COMUNITA_MONTANE)"/>
      <sheetName val="SI_1A_CONV"/>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SICI(1)"/>
      <sheetName val="SICI(2)"/>
      <sheetName val="Tabella Riconciliazione"/>
      <sheetName val="Valori Medi"/>
      <sheetName val="Squadratura 1"/>
      <sheetName val="Squadratura 2"/>
      <sheetName val="Squadratura 3"/>
      <sheetName val="Squadratura 4"/>
      <sheetName val="Squadratura 7"/>
      <sheetName val="Incongruenze 1 e 11"/>
      <sheetName val="Incongruenza 2"/>
      <sheetName val="Incongruenze 3, 12 e 13"/>
      <sheetName val="Incongruenza 4 e controlli t14"/>
      <sheetName val="Incongruenza 5"/>
      <sheetName val="Incongruenza 6"/>
      <sheetName val="Incongruenza 7"/>
      <sheetName val="Incongruenza 8"/>
      <sheetName val="Incongruenza 10"/>
      <sheetName val="Incongruenza 14"/>
    </sheetNames>
    <sheetDataSet>
      <sheetData sheetId="0"/>
      <sheetData sheetId="1"/>
      <sheetData sheetId="2"/>
      <sheetData sheetId="3"/>
      <sheetData sheetId="4"/>
      <sheetData sheetId="5"/>
      <sheetData sheetId="6">
        <row r="1">
          <cell r="A1" t="str">
            <v>REGIONI ED AUTONOMIE LOCALI - anno 2018</v>
          </cell>
          <cell r="L1">
            <v>2018</v>
          </cell>
        </row>
        <row r="16">
          <cell r="AI16">
            <v>0</v>
          </cell>
          <cell r="AJ16">
            <v>0</v>
          </cell>
        </row>
        <row r="17">
          <cell r="AI17">
            <v>1</v>
          </cell>
          <cell r="AJ17">
            <v>1</v>
          </cell>
        </row>
        <row r="18">
          <cell r="AI18">
            <v>0</v>
          </cell>
          <cell r="AJ18">
            <v>0</v>
          </cell>
        </row>
        <row r="19">
          <cell r="AI19">
            <v>0</v>
          </cell>
          <cell r="AJ19">
            <v>0</v>
          </cell>
        </row>
        <row r="20">
          <cell r="AI20">
            <v>2</v>
          </cell>
          <cell r="AJ20">
            <v>1</v>
          </cell>
        </row>
        <row r="21">
          <cell r="AI21">
            <v>0</v>
          </cell>
          <cell r="AJ21">
            <v>0</v>
          </cell>
        </row>
        <row r="22">
          <cell r="AI22">
            <v>0</v>
          </cell>
          <cell r="AJ22">
            <v>0</v>
          </cell>
        </row>
        <row r="23">
          <cell r="AI23">
            <v>0</v>
          </cell>
          <cell r="AJ23">
            <v>0</v>
          </cell>
        </row>
        <row r="24">
          <cell r="AI24">
            <v>3</v>
          </cell>
          <cell r="AJ24">
            <v>10</v>
          </cell>
        </row>
        <row r="25">
          <cell r="AI25">
            <v>1</v>
          </cell>
          <cell r="AJ25">
            <v>0</v>
          </cell>
        </row>
        <row r="26">
          <cell r="AI26">
            <v>2</v>
          </cell>
          <cell r="AJ26">
            <v>2</v>
          </cell>
        </row>
        <row r="27">
          <cell r="AI27">
            <v>0</v>
          </cell>
          <cell r="AJ27">
            <v>1</v>
          </cell>
        </row>
        <row r="28">
          <cell r="AI28">
            <v>0</v>
          </cell>
          <cell r="AJ28">
            <v>1</v>
          </cell>
        </row>
        <row r="29">
          <cell r="AI29">
            <v>0</v>
          </cell>
          <cell r="AJ29">
            <v>0</v>
          </cell>
        </row>
        <row r="30">
          <cell r="AI30">
            <v>0</v>
          </cell>
          <cell r="AJ30">
            <v>0</v>
          </cell>
        </row>
        <row r="31">
          <cell r="AI31">
            <v>1</v>
          </cell>
          <cell r="AJ31">
            <v>1</v>
          </cell>
        </row>
        <row r="32">
          <cell r="AI32">
            <v>1</v>
          </cell>
          <cell r="AJ32">
            <v>0</v>
          </cell>
        </row>
        <row r="33">
          <cell r="AI33">
            <v>1</v>
          </cell>
          <cell r="AJ33">
            <v>0</v>
          </cell>
        </row>
        <row r="34">
          <cell r="AI34">
            <v>1</v>
          </cell>
          <cell r="AJ34">
            <v>0</v>
          </cell>
        </row>
        <row r="35">
          <cell r="AI35">
            <v>0</v>
          </cell>
          <cell r="AJ35">
            <v>0</v>
          </cell>
        </row>
        <row r="36">
          <cell r="AI36">
            <v>0</v>
          </cell>
          <cell r="AJ36">
            <v>2</v>
          </cell>
        </row>
        <row r="37">
          <cell r="AI37">
            <v>0</v>
          </cell>
          <cell r="AJ37">
            <v>0</v>
          </cell>
        </row>
        <row r="38">
          <cell r="AI38">
            <v>0</v>
          </cell>
          <cell r="AJ38">
            <v>0</v>
          </cell>
        </row>
        <row r="39">
          <cell r="AI39">
            <v>0</v>
          </cell>
          <cell r="AJ39">
            <v>0</v>
          </cell>
        </row>
        <row r="40">
          <cell r="AI40">
            <v>0</v>
          </cell>
          <cell r="AJ40">
            <v>0</v>
          </cell>
        </row>
        <row r="41">
          <cell r="AI41">
            <v>0</v>
          </cell>
          <cell r="AJ41">
            <v>0</v>
          </cell>
        </row>
        <row r="42">
          <cell r="AI42">
            <v>0</v>
          </cell>
          <cell r="AJ42">
            <v>0</v>
          </cell>
        </row>
        <row r="43">
          <cell r="AI43">
            <v>0</v>
          </cell>
          <cell r="AJ43">
            <v>0</v>
          </cell>
        </row>
        <row r="44">
          <cell r="AI44">
            <v>0</v>
          </cell>
          <cell r="AJ44">
            <v>0</v>
          </cell>
        </row>
        <row r="45">
          <cell r="AI45">
            <v>0</v>
          </cell>
          <cell r="AJ45">
            <v>0</v>
          </cell>
        </row>
        <row r="46">
          <cell r="AI46">
            <v>0</v>
          </cell>
          <cell r="AJ46">
            <v>0</v>
          </cell>
        </row>
        <row r="47">
          <cell r="AI47">
            <v>0</v>
          </cell>
          <cell r="AJ47">
            <v>0</v>
          </cell>
        </row>
      </sheetData>
      <sheetData sheetId="7"/>
      <sheetData sheetId="8"/>
      <sheetData sheetId="9"/>
      <sheetData sheetId="10"/>
      <sheetData sheetId="11"/>
      <sheetData sheetId="12"/>
      <sheetData sheetId="13"/>
      <sheetData sheetId="14"/>
      <sheetData sheetId="15"/>
      <sheetData sheetId="16"/>
      <sheetData sheetId="17"/>
      <sheetData sheetId="18">
        <row r="17">
          <cell r="AA17">
            <v>24</v>
          </cell>
        </row>
        <row r="20">
          <cell r="AA20">
            <v>35.81</v>
          </cell>
        </row>
        <row r="24">
          <cell r="AA24">
            <v>142.83000000000001</v>
          </cell>
        </row>
        <row r="25">
          <cell r="AA25">
            <v>12</v>
          </cell>
        </row>
        <row r="26">
          <cell r="AA26">
            <v>46.71</v>
          </cell>
        </row>
        <row r="27">
          <cell r="AA27">
            <v>12</v>
          </cell>
        </row>
        <row r="28">
          <cell r="AA28">
            <v>2.25</v>
          </cell>
        </row>
        <row r="31">
          <cell r="AA31">
            <v>24</v>
          </cell>
        </row>
        <row r="32">
          <cell r="AA32">
            <v>12</v>
          </cell>
        </row>
        <row r="33">
          <cell r="AA33">
            <v>10</v>
          </cell>
        </row>
        <row r="34">
          <cell r="AA34">
            <v>12</v>
          </cell>
        </row>
        <row r="36">
          <cell r="AA36">
            <v>24</v>
          </cell>
        </row>
      </sheetData>
      <sheetData sheetId="19"/>
      <sheetData sheetId="20"/>
      <sheetData sheetId="21"/>
      <sheetData sheetId="22"/>
      <sheetData sheetId="23"/>
      <sheetData sheetId="24">
        <row r="21">
          <cell r="E21">
            <v>43444</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3BA1B-5F33-49E1-B909-D52C746878D4}">
  <dimension ref="A1:N111"/>
  <sheetViews>
    <sheetView showGridLines="0" zoomScale="75" zoomScaleNormal="75" workbookViewId="0">
      <selection activeCell="E29" sqref="E29"/>
    </sheetView>
  </sheetViews>
  <sheetFormatPr defaultRowHeight="15" x14ac:dyDescent="0.2"/>
  <cols>
    <col min="1" max="2" width="8" style="163" customWidth="1"/>
    <col min="3" max="3" width="143.5703125" style="119" customWidth="1"/>
    <col min="4" max="4" width="2.28515625" style="119" customWidth="1"/>
    <col min="5" max="5" width="14.42578125" style="164" customWidth="1"/>
    <col min="6" max="6" width="40.7109375" style="118" customWidth="1"/>
    <col min="7" max="10" width="10.28515625" style="119" customWidth="1"/>
    <col min="11" max="13" width="10.28515625" style="119" hidden="1" customWidth="1"/>
    <col min="14" max="14" width="12.7109375" style="119" hidden="1" customWidth="1"/>
    <col min="15" max="16" width="10.28515625" style="119" customWidth="1"/>
    <col min="17" max="256" width="9.140625" style="119"/>
    <col min="257" max="258" width="8" style="119" customWidth="1"/>
    <col min="259" max="259" width="143.5703125" style="119" customWidth="1"/>
    <col min="260" max="260" width="2.28515625" style="119" customWidth="1"/>
    <col min="261" max="261" width="14.42578125" style="119" customWidth="1"/>
    <col min="262" max="262" width="40.7109375" style="119" customWidth="1"/>
    <col min="263" max="266" width="10.28515625" style="119" customWidth="1"/>
    <col min="267" max="270" width="0" style="119" hidden="1" customWidth="1"/>
    <col min="271" max="272" width="10.28515625" style="119" customWidth="1"/>
    <col min="273" max="512" width="9.140625" style="119"/>
    <col min="513" max="514" width="8" style="119" customWidth="1"/>
    <col min="515" max="515" width="143.5703125" style="119" customWidth="1"/>
    <col min="516" max="516" width="2.28515625" style="119" customWidth="1"/>
    <col min="517" max="517" width="14.42578125" style="119" customWidth="1"/>
    <col min="518" max="518" width="40.7109375" style="119" customWidth="1"/>
    <col min="519" max="522" width="10.28515625" style="119" customWidth="1"/>
    <col min="523" max="526" width="0" style="119" hidden="1" customWidth="1"/>
    <col min="527" max="528" width="10.28515625" style="119" customWidth="1"/>
    <col min="529" max="768" width="9.140625" style="119"/>
    <col min="769" max="770" width="8" style="119" customWidth="1"/>
    <col min="771" max="771" width="143.5703125" style="119" customWidth="1"/>
    <col min="772" max="772" width="2.28515625" style="119" customWidth="1"/>
    <col min="773" max="773" width="14.42578125" style="119" customWidth="1"/>
    <col min="774" max="774" width="40.7109375" style="119" customWidth="1"/>
    <col min="775" max="778" width="10.28515625" style="119" customWidth="1"/>
    <col min="779" max="782" width="0" style="119" hidden="1" customWidth="1"/>
    <col min="783" max="784" width="10.28515625" style="119" customWidth="1"/>
    <col min="785" max="1024" width="9.140625" style="119"/>
    <col min="1025" max="1026" width="8" style="119" customWidth="1"/>
    <col min="1027" max="1027" width="143.5703125" style="119" customWidth="1"/>
    <col min="1028" max="1028" width="2.28515625" style="119" customWidth="1"/>
    <col min="1029" max="1029" width="14.42578125" style="119" customWidth="1"/>
    <col min="1030" max="1030" width="40.7109375" style="119" customWidth="1"/>
    <col min="1031" max="1034" width="10.28515625" style="119" customWidth="1"/>
    <col min="1035" max="1038" width="0" style="119" hidden="1" customWidth="1"/>
    <col min="1039" max="1040" width="10.28515625" style="119" customWidth="1"/>
    <col min="1041" max="1280" width="9.140625" style="119"/>
    <col min="1281" max="1282" width="8" style="119" customWidth="1"/>
    <col min="1283" max="1283" width="143.5703125" style="119" customWidth="1"/>
    <col min="1284" max="1284" width="2.28515625" style="119" customWidth="1"/>
    <col min="1285" max="1285" width="14.42578125" style="119" customWidth="1"/>
    <col min="1286" max="1286" width="40.7109375" style="119" customWidth="1"/>
    <col min="1287" max="1290" width="10.28515625" style="119" customWidth="1"/>
    <col min="1291" max="1294" width="0" style="119" hidden="1" customWidth="1"/>
    <col min="1295" max="1296" width="10.28515625" style="119" customWidth="1"/>
    <col min="1297" max="1536" width="9.140625" style="119"/>
    <col min="1537" max="1538" width="8" style="119" customWidth="1"/>
    <col min="1539" max="1539" width="143.5703125" style="119" customWidth="1"/>
    <col min="1540" max="1540" width="2.28515625" style="119" customWidth="1"/>
    <col min="1541" max="1541" width="14.42578125" style="119" customWidth="1"/>
    <col min="1542" max="1542" width="40.7109375" style="119" customWidth="1"/>
    <col min="1543" max="1546" width="10.28515625" style="119" customWidth="1"/>
    <col min="1547" max="1550" width="0" style="119" hidden="1" customWidth="1"/>
    <col min="1551" max="1552" width="10.28515625" style="119" customWidth="1"/>
    <col min="1553" max="1792" width="9.140625" style="119"/>
    <col min="1793" max="1794" width="8" style="119" customWidth="1"/>
    <col min="1795" max="1795" width="143.5703125" style="119" customWidth="1"/>
    <col min="1796" max="1796" width="2.28515625" style="119" customWidth="1"/>
    <col min="1797" max="1797" width="14.42578125" style="119" customWidth="1"/>
    <col min="1798" max="1798" width="40.7109375" style="119" customWidth="1"/>
    <col min="1799" max="1802" width="10.28515625" style="119" customWidth="1"/>
    <col min="1803" max="1806" width="0" style="119" hidden="1" customWidth="1"/>
    <col min="1807" max="1808" width="10.28515625" style="119" customWidth="1"/>
    <col min="1809" max="2048" width="9.140625" style="119"/>
    <col min="2049" max="2050" width="8" style="119" customWidth="1"/>
    <col min="2051" max="2051" width="143.5703125" style="119" customWidth="1"/>
    <col min="2052" max="2052" width="2.28515625" style="119" customWidth="1"/>
    <col min="2053" max="2053" width="14.42578125" style="119" customWidth="1"/>
    <col min="2054" max="2054" width="40.7109375" style="119" customWidth="1"/>
    <col min="2055" max="2058" width="10.28515625" style="119" customWidth="1"/>
    <col min="2059" max="2062" width="0" style="119" hidden="1" customWidth="1"/>
    <col min="2063" max="2064" width="10.28515625" style="119" customWidth="1"/>
    <col min="2065" max="2304" width="9.140625" style="119"/>
    <col min="2305" max="2306" width="8" style="119" customWidth="1"/>
    <col min="2307" max="2307" width="143.5703125" style="119" customWidth="1"/>
    <col min="2308" max="2308" width="2.28515625" style="119" customWidth="1"/>
    <col min="2309" max="2309" width="14.42578125" style="119" customWidth="1"/>
    <col min="2310" max="2310" width="40.7109375" style="119" customWidth="1"/>
    <col min="2311" max="2314" width="10.28515625" style="119" customWidth="1"/>
    <col min="2315" max="2318" width="0" style="119" hidden="1" customWidth="1"/>
    <col min="2319" max="2320" width="10.28515625" style="119" customWidth="1"/>
    <col min="2321" max="2560" width="9.140625" style="119"/>
    <col min="2561" max="2562" width="8" style="119" customWidth="1"/>
    <col min="2563" max="2563" width="143.5703125" style="119" customWidth="1"/>
    <col min="2564" max="2564" width="2.28515625" style="119" customWidth="1"/>
    <col min="2565" max="2565" width="14.42578125" style="119" customWidth="1"/>
    <col min="2566" max="2566" width="40.7109375" style="119" customWidth="1"/>
    <col min="2567" max="2570" width="10.28515625" style="119" customWidth="1"/>
    <col min="2571" max="2574" width="0" style="119" hidden="1" customWidth="1"/>
    <col min="2575" max="2576" width="10.28515625" style="119" customWidth="1"/>
    <col min="2577" max="2816" width="9.140625" style="119"/>
    <col min="2817" max="2818" width="8" style="119" customWidth="1"/>
    <col min="2819" max="2819" width="143.5703125" style="119" customWidth="1"/>
    <col min="2820" max="2820" width="2.28515625" style="119" customWidth="1"/>
    <col min="2821" max="2821" width="14.42578125" style="119" customWidth="1"/>
    <col min="2822" max="2822" width="40.7109375" style="119" customWidth="1"/>
    <col min="2823" max="2826" width="10.28515625" style="119" customWidth="1"/>
    <col min="2827" max="2830" width="0" style="119" hidden="1" customWidth="1"/>
    <col min="2831" max="2832" width="10.28515625" style="119" customWidth="1"/>
    <col min="2833" max="3072" width="9.140625" style="119"/>
    <col min="3073" max="3074" width="8" style="119" customWidth="1"/>
    <col min="3075" max="3075" width="143.5703125" style="119" customWidth="1"/>
    <col min="3076" max="3076" width="2.28515625" style="119" customWidth="1"/>
    <col min="3077" max="3077" width="14.42578125" style="119" customWidth="1"/>
    <col min="3078" max="3078" width="40.7109375" style="119" customWidth="1"/>
    <col min="3079" max="3082" width="10.28515625" style="119" customWidth="1"/>
    <col min="3083" max="3086" width="0" style="119" hidden="1" customWidth="1"/>
    <col min="3087" max="3088" width="10.28515625" style="119" customWidth="1"/>
    <col min="3089" max="3328" width="9.140625" style="119"/>
    <col min="3329" max="3330" width="8" style="119" customWidth="1"/>
    <col min="3331" max="3331" width="143.5703125" style="119" customWidth="1"/>
    <col min="3332" max="3332" width="2.28515625" style="119" customWidth="1"/>
    <col min="3333" max="3333" width="14.42578125" style="119" customWidth="1"/>
    <col min="3334" max="3334" width="40.7109375" style="119" customWidth="1"/>
    <col min="3335" max="3338" width="10.28515625" style="119" customWidth="1"/>
    <col min="3339" max="3342" width="0" style="119" hidden="1" customWidth="1"/>
    <col min="3343" max="3344" width="10.28515625" style="119" customWidth="1"/>
    <col min="3345" max="3584" width="9.140625" style="119"/>
    <col min="3585" max="3586" width="8" style="119" customWidth="1"/>
    <col min="3587" max="3587" width="143.5703125" style="119" customWidth="1"/>
    <col min="3588" max="3588" width="2.28515625" style="119" customWidth="1"/>
    <col min="3589" max="3589" width="14.42578125" style="119" customWidth="1"/>
    <col min="3590" max="3590" width="40.7109375" style="119" customWidth="1"/>
    <col min="3591" max="3594" width="10.28515625" style="119" customWidth="1"/>
    <col min="3595" max="3598" width="0" style="119" hidden="1" customWidth="1"/>
    <col min="3599" max="3600" width="10.28515625" style="119" customWidth="1"/>
    <col min="3601" max="3840" width="9.140625" style="119"/>
    <col min="3841" max="3842" width="8" style="119" customWidth="1"/>
    <col min="3843" max="3843" width="143.5703125" style="119" customWidth="1"/>
    <col min="3844" max="3844" width="2.28515625" style="119" customWidth="1"/>
    <col min="3845" max="3845" width="14.42578125" style="119" customWidth="1"/>
    <col min="3846" max="3846" width="40.7109375" style="119" customWidth="1"/>
    <col min="3847" max="3850" width="10.28515625" style="119" customWidth="1"/>
    <col min="3851" max="3854" width="0" style="119" hidden="1" customWidth="1"/>
    <col min="3855" max="3856" width="10.28515625" style="119" customWidth="1"/>
    <col min="3857" max="4096" width="9.140625" style="119"/>
    <col min="4097" max="4098" width="8" style="119" customWidth="1"/>
    <col min="4099" max="4099" width="143.5703125" style="119" customWidth="1"/>
    <col min="4100" max="4100" width="2.28515625" style="119" customWidth="1"/>
    <col min="4101" max="4101" width="14.42578125" style="119" customWidth="1"/>
    <col min="4102" max="4102" width="40.7109375" style="119" customWidth="1"/>
    <col min="4103" max="4106" width="10.28515625" style="119" customWidth="1"/>
    <col min="4107" max="4110" width="0" style="119" hidden="1" customWidth="1"/>
    <col min="4111" max="4112" width="10.28515625" style="119" customWidth="1"/>
    <col min="4113" max="4352" width="9.140625" style="119"/>
    <col min="4353" max="4354" width="8" style="119" customWidth="1"/>
    <col min="4355" max="4355" width="143.5703125" style="119" customWidth="1"/>
    <col min="4356" max="4356" width="2.28515625" style="119" customWidth="1"/>
    <col min="4357" max="4357" width="14.42578125" style="119" customWidth="1"/>
    <col min="4358" max="4358" width="40.7109375" style="119" customWidth="1"/>
    <col min="4359" max="4362" width="10.28515625" style="119" customWidth="1"/>
    <col min="4363" max="4366" width="0" style="119" hidden="1" customWidth="1"/>
    <col min="4367" max="4368" width="10.28515625" style="119" customWidth="1"/>
    <col min="4369" max="4608" width="9.140625" style="119"/>
    <col min="4609" max="4610" width="8" style="119" customWidth="1"/>
    <col min="4611" max="4611" width="143.5703125" style="119" customWidth="1"/>
    <col min="4612" max="4612" width="2.28515625" style="119" customWidth="1"/>
    <col min="4613" max="4613" width="14.42578125" style="119" customWidth="1"/>
    <col min="4614" max="4614" width="40.7109375" style="119" customWidth="1"/>
    <col min="4615" max="4618" width="10.28515625" style="119" customWidth="1"/>
    <col min="4619" max="4622" width="0" style="119" hidden="1" customWidth="1"/>
    <col min="4623" max="4624" width="10.28515625" style="119" customWidth="1"/>
    <col min="4625" max="4864" width="9.140625" style="119"/>
    <col min="4865" max="4866" width="8" style="119" customWidth="1"/>
    <col min="4867" max="4867" width="143.5703125" style="119" customWidth="1"/>
    <col min="4868" max="4868" width="2.28515625" style="119" customWidth="1"/>
    <col min="4869" max="4869" width="14.42578125" style="119" customWidth="1"/>
    <col min="4870" max="4870" width="40.7109375" style="119" customWidth="1"/>
    <col min="4871" max="4874" width="10.28515625" style="119" customWidth="1"/>
    <col min="4875" max="4878" width="0" style="119" hidden="1" customWidth="1"/>
    <col min="4879" max="4880" width="10.28515625" style="119" customWidth="1"/>
    <col min="4881" max="5120" width="9.140625" style="119"/>
    <col min="5121" max="5122" width="8" style="119" customWidth="1"/>
    <col min="5123" max="5123" width="143.5703125" style="119" customWidth="1"/>
    <col min="5124" max="5124" width="2.28515625" style="119" customWidth="1"/>
    <col min="5125" max="5125" width="14.42578125" style="119" customWidth="1"/>
    <col min="5126" max="5126" width="40.7109375" style="119" customWidth="1"/>
    <col min="5127" max="5130" width="10.28515625" style="119" customWidth="1"/>
    <col min="5131" max="5134" width="0" style="119" hidden="1" customWidth="1"/>
    <col min="5135" max="5136" width="10.28515625" style="119" customWidth="1"/>
    <col min="5137" max="5376" width="9.140625" style="119"/>
    <col min="5377" max="5378" width="8" style="119" customWidth="1"/>
    <col min="5379" max="5379" width="143.5703125" style="119" customWidth="1"/>
    <col min="5380" max="5380" width="2.28515625" style="119" customWidth="1"/>
    <col min="5381" max="5381" width="14.42578125" style="119" customWidth="1"/>
    <col min="5382" max="5382" width="40.7109375" style="119" customWidth="1"/>
    <col min="5383" max="5386" width="10.28515625" style="119" customWidth="1"/>
    <col min="5387" max="5390" width="0" style="119" hidden="1" customWidth="1"/>
    <col min="5391" max="5392" width="10.28515625" style="119" customWidth="1"/>
    <col min="5393" max="5632" width="9.140625" style="119"/>
    <col min="5633" max="5634" width="8" style="119" customWidth="1"/>
    <col min="5635" max="5635" width="143.5703125" style="119" customWidth="1"/>
    <col min="5636" max="5636" width="2.28515625" style="119" customWidth="1"/>
    <col min="5637" max="5637" width="14.42578125" style="119" customWidth="1"/>
    <col min="5638" max="5638" width="40.7109375" style="119" customWidth="1"/>
    <col min="5639" max="5642" width="10.28515625" style="119" customWidth="1"/>
    <col min="5643" max="5646" width="0" style="119" hidden="1" customWidth="1"/>
    <col min="5647" max="5648" width="10.28515625" style="119" customWidth="1"/>
    <col min="5649" max="5888" width="9.140625" style="119"/>
    <col min="5889" max="5890" width="8" style="119" customWidth="1"/>
    <col min="5891" max="5891" width="143.5703125" style="119" customWidth="1"/>
    <col min="5892" max="5892" width="2.28515625" style="119" customWidth="1"/>
    <col min="5893" max="5893" width="14.42578125" style="119" customWidth="1"/>
    <col min="5894" max="5894" width="40.7109375" style="119" customWidth="1"/>
    <col min="5895" max="5898" width="10.28515625" style="119" customWidth="1"/>
    <col min="5899" max="5902" width="0" style="119" hidden="1" customWidth="1"/>
    <col min="5903" max="5904" width="10.28515625" style="119" customWidth="1"/>
    <col min="5905" max="6144" width="9.140625" style="119"/>
    <col min="6145" max="6146" width="8" style="119" customWidth="1"/>
    <col min="6147" max="6147" width="143.5703125" style="119" customWidth="1"/>
    <col min="6148" max="6148" width="2.28515625" style="119" customWidth="1"/>
    <col min="6149" max="6149" width="14.42578125" style="119" customWidth="1"/>
    <col min="6150" max="6150" width="40.7109375" style="119" customWidth="1"/>
    <col min="6151" max="6154" width="10.28515625" style="119" customWidth="1"/>
    <col min="6155" max="6158" width="0" style="119" hidden="1" customWidth="1"/>
    <col min="6159" max="6160" width="10.28515625" style="119" customWidth="1"/>
    <col min="6161" max="6400" width="9.140625" style="119"/>
    <col min="6401" max="6402" width="8" style="119" customWidth="1"/>
    <col min="6403" max="6403" width="143.5703125" style="119" customWidth="1"/>
    <col min="6404" max="6404" width="2.28515625" style="119" customWidth="1"/>
    <col min="6405" max="6405" width="14.42578125" style="119" customWidth="1"/>
    <col min="6406" max="6406" width="40.7109375" style="119" customWidth="1"/>
    <col min="6407" max="6410" width="10.28515625" style="119" customWidth="1"/>
    <col min="6411" max="6414" width="0" style="119" hidden="1" customWidth="1"/>
    <col min="6415" max="6416" width="10.28515625" style="119" customWidth="1"/>
    <col min="6417" max="6656" width="9.140625" style="119"/>
    <col min="6657" max="6658" width="8" style="119" customWidth="1"/>
    <col min="6659" max="6659" width="143.5703125" style="119" customWidth="1"/>
    <col min="6660" max="6660" width="2.28515625" style="119" customWidth="1"/>
    <col min="6661" max="6661" width="14.42578125" style="119" customWidth="1"/>
    <col min="6662" max="6662" width="40.7109375" style="119" customWidth="1"/>
    <col min="6663" max="6666" width="10.28515625" style="119" customWidth="1"/>
    <col min="6667" max="6670" width="0" style="119" hidden="1" customWidth="1"/>
    <col min="6671" max="6672" width="10.28515625" style="119" customWidth="1"/>
    <col min="6673" max="6912" width="9.140625" style="119"/>
    <col min="6913" max="6914" width="8" style="119" customWidth="1"/>
    <col min="6915" max="6915" width="143.5703125" style="119" customWidth="1"/>
    <col min="6916" max="6916" width="2.28515625" style="119" customWidth="1"/>
    <col min="6917" max="6917" width="14.42578125" style="119" customWidth="1"/>
    <col min="6918" max="6918" width="40.7109375" style="119" customWidth="1"/>
    <col min="6919" max="6922" width="10.28515625" style="119" customWidth="1"/>
    <col min="6923" max="6926" width="0" style="119" hidden="1" customWidth="1"/>
    <col min="6927" max="6928" width="10.28515625" style="119" customWidth="1"/>
    <col min="6929" max="7168" width="9.140625" style="119"/>
    <col min="7169" max="7170" width="8" style="119" customWidth="1"/>
    <col min="7171" max="7171" width="143.5703125" style="119" customWidth="1"/>
    <col min="7172" max="7172" width="2.28515625" style="119" customWidth="1"/>
    <col min="7173" max="7173" width="14.42578125" style="119" customWidth="1"/>
    <col min="7174" max="7174" width="40.7109375" style="119" customWidth="1"/>
    <col min="7175" max="7178" width="10.28515625" style="119" customWidth="1"/>
    <col min="7179" max="7182" width="0" style="119" hidden="1" customWidth="1"/>
    <col min="7183" max="7184" width="10.28515625" style="119" customWidth="1"/>
    <col min="7185" max="7424" width="9.140625" style="119"/>
    <col min="7425" max="7426" width="8" style="119" customWidth="1"/>
    <col min="7427" max="7427" width="143.5703125" style="119" customWidth="1"/>
    <col min="7428" max="7428" width="2.28515625" style="119" customWidth="1"/>
    <col min="7429" max="7429" width="14.42578125" style="119" customWidth="1"/>
    <col min="7430" max="7430" width="40.7109375" style="119" customWidth="1"/>
    <col min="7431" max="7434" width="10.28515625" style="119" customWidth="1"/>
    <col min="7435" max="7438" width="0" style="119" hidden="1" customWidth="1"/>
    <col min="7439" max="7440" width="10.28515625" style="119" customWidth="1"/>
    <col min="7441" max="7680" width="9.140625" style="119"/>
    <col min="7681" max="7682" width="8" style="119" customWidth="1"/>
    <col min="7683" max="7683" width="143.5703125" style="119" customWidth="1"/>
    <col min="7684" max="7684" width="2.28515625" style="119" customWidth="1"/>
    <col min="7685" max="7685" width="14.42578125" style="119" customWidth="1"/>
    <col min="7686" max="7686" width="40.7109375" style="119" customWidth="1"/>
    <col min="7687" max="7690" width="10.28515625" style="119" customWidth="1"/>
    <col min="7691" max="7694" width="0" style="119" hidden="1" customWidth="1"/>
    <col min="7695" max="7696" width="10.28515625" style="119" customWidth="1"/>
    <col min="7697" max="7936" width="9.140625" style="119"/>
    <col min="7937" max="7938" width="8" style="119" customWidth="1"/>
    <col min="7939" max="7939" width="143.5703125" style="119" customWidth="1"/>
    <col min="7940" max="7940" width="2.28515625" style="119" customWidth="1"/>
    <col min="7941" max="7941" width="14.42578125" style="119" customWidth="1"/>
    <col min="7942" max="7942" width="40.7109375" style="119" customWidth="1"/>
    <col min="7943" max="7946" width="10.28515625" style="119" customWidth="1"/>
    <col min="7947" max="7950" width="0" style="119" hidden="1" customWidth="1"/>
    <col min="7951" max="7952" width="10.28515625" style="119" customWidth="1"/>
    <col min="7953" max="8192" width="9.140625" style="119"/>
    <col min="8193" max="8194" width="8" style="119" customWidth="1"/>
    <col min="8195" max="8195" width="143.5703125" style="119" customWidth="1"/>
    <col min="8196" max="8196" width="2.28515625" style="119" customWidth="1"/>
    <col min="8197" max="8197" width="14.42578125" style="119" customWidth="1"/>
    <col min="8198" max="8198" width="40.7109375" style="119" customWidth="1"/>
    <col min="8199" max="8202" width="10.28515625" style="119" customWidth="1"/>
    <col min="8203" max="8206" width="0" style="119" hidden="1" customWidth="1"/>
    <col min="8207" max="8208" width="10.28515625" style="119" customWidth="1"/>
    <col min="8209" max="8448" width="9.140625" style="119"/>
    <col min="8449" max="8450" width="8" style="119" customWidth="1"/>
    <col min="8451" max="8451" width="143.5703125" style="119" customWidth="1"/>
    <col min="8452" max="8452" width="2.28515625" style="119" customWidth="1"/>
    <col min="8453" max="8453" width="14.42578125" style="119" customWidth="1"/>
    <col min="8454" max="8454" width="40.7109375" style="119" customWidth="1"/>
    <col min="8455" max="8458" width="10.28515625" style="119" customWidth="1"/>
    <col min="8459" max="8462" width="0" style="119" hidden="1" customWidth="1"/>
    <col min="8463" max="8464" width="10.28515625" style="119" customWidth="1"/>
    <col min="8465" max="8704" width="9.140625" style="119"/>
    <col min="8705" max="8706" width="8" style="119" customWidth="1"/>
    <col min="8707" max="8707" width="143.5703125" style="119" customWidth="1"/>
    <col min="8708" max="8708" width="2.28515625" style="119" customWidth="1"/>
    <col min="8709" max="8709" width="14.42578125" style="119" customWidth="1"/>
    <col min="8710" max="8710" width="40.7109375" style="119" customWidth="1"/>
    <col min="8711" max="8714" width="10.28515625" style="119" customWidth="1"/>
    <col min="8715" max="8718" width="0" style="119" hidden="1" customWidth="1"/>
    <col min="8719" max="8720" width="10.28515625" style="119" customWidth="1"/>
    <col min="8721" max="8960" width="9.140625" style="119"/>
    <col min="8961" max="8962" width="8" style="119" customWidth="1"/>
    <col min="8963" max="8963" width="143.5703125" style="119" customWidth="1"/>
    <col min="8964" max="8964" width="2.28515625" style="119" customWidth="1"/>
    <col min="8965" max="8965" width="14.42578125" style="119" customWidth="1"/>
    <col min="8966" max="8966" width="40.7109375" style="119" customWidth="1"/>
    <col min="8967" max="8970" width="10.28515625" style="119" customWidth="1"/>
    <col min="8971" max="8974" width="0" style="119" hidden="1" customWidth="1"/>
    <col min="8975" max="8976" width="10.28515625" style="119" customWidth="1"/>
    <col min="8977" max="9216" width="9.140625" style="119"/>
    <col min="9217" max="9218" width="8" style="119" customWidth="1"/>
    <col min="9219" max="9219" width="143.5703125" style="119" customWidth="1"/>
    <col min="9220" max="9220" width="2.28515625" style="119" customWidth="1"/>
    <col min="9221" max="9221" width="14.42578125" style="119" customWidth="1"/>
    <col min="9222" max="9222" width="40.7109375" style="119" customWidth="1"/>
    <col min="9223" max="9226" width="10.28515625" style="119" customWidth="1"/>
    <col min="9227" max="9230" width="0" style="119" hidden="1" customWidth="1"/>
    <col min="9231" max="9232" width="10.28515625" style="119" customWidth="1"/>
    <col min="9233" max="9472" width="9.140625" style="119"/>
    <col min="9473" max="9474" width="8" style="119" customWidth="1"/>
    <col min="9475" max="9475" width="143.5703125" style="119" customWidth="1"/>
    <col min="9476" max="9476" width="2.28515625" style="119" customWidth="1"/>
    <col min="9477" max="9477" width="14.42578125" style="119" customWidth="1"/>
    <col min="9478" max="9478" width="40.7109375" style="119" customWidth="1"/>
    <col min="9479" max="9482" width="10.28515625" style="119" customWidth="1"/>
    <col min="9483" max="9486" width="0" style="119" hidden="1" customWidth="1"/>
    <col min="9487" max="9488" width="10.28515625" style="119" customWidth="1"/>
    <col min="9489" max="9728" width="9.140625" style="119"/>
    <col min="9729" max="9730" width="8" style="119" customWidth="1"/>
    <col min="9731" max="9731" width="143.5703125" style="119" customWidth="1"/>
    <col min="9732" max="9732" width="2.28515625" style="119" customWidth="1"/>
    <col min="9733" max="9733" width="14.42578125" style="119" customWidth="1"/>
    <col min="9734" max="9734" width="40.7109375" style="119" customWidth="1"/>
    <col min="9735" max="9738" width="10.28515625" style="119" customWidth="1"/>
    <col min="9739" max="9742" width="0" style="119" hidden="1" customWidth="1"/>
    <col min="9743" max="9744" width="10.28515625" style="119" customWidth="1"/>
    <col min="9745" max="9984" width="9.140625" style="119"/>
    <col min="9985" max="9986" width="8" style="119" customWidth="1"/>
    <col min="9987" max="9987" width="143.5703125" style="119" customWidth="1"/>
    <col min="9988" max="9988" width="2.28515625" style="119" customWidth="1"/>
    <col min="9989" max="9989" width="14.42578125" style="119" customWidth="1"/>
    <col min="9990" max="9990" width="40.7109375" style="119" customWidth="1"/>
    <col min="9991" max="9994" width="10.28515625" style="119" customWidth="1"/>
    <col min="9995" max="9998" width="0" style="119" hidden="1" customWidth="1"/>
    <col min="9999" max="10000" width="10.28515625" style="119" customWidth="1"/>
    <col min="10001" max="10240" width="9.140625" style="119"/>
    <col min="10241" max="10242" width="8" style="119" customWidth="1"/>
    <col min="10243" max="10243" width="143.5703125" style="119" customWidth="1"/>
    <col min="10244" max="10244" width="2.28515625" style="119" customWidth="1"/>
    <col min="10245" max="10245" width="14.42578125" style="119" customWidth="1"/>
    <col min="10246" max="10246" width="40.7109375" style="119" customWidth="1"/>
    <col min="10247" max="10250" width="10.28515625" style="119" customWidth="1"/>
    <col min="10251" max="10254" width="0" style="119" hidden="1" customWidth="1"/>
    <col min="10255" max="10256" width="10.28515625" style="119" customWidth="1"/>
    <col min="10257" max="10496" width="9.140625" style="119"/>
    <col min="10497" max="10498" width="8" style="119" customWidth="1"/>
    <col min="10499" max="10499" width="143.5703125" style="119" customWidth="1"/>
    <col min="10500" max="10500" width="2.28515625" style="119" customWidth="1"/>
    <col min="10501" max="10501" width="14.42578125" style="119" customWidth="1"/>
    <col min="10502" max="10502" width="40.7109375" style="119" customWidth="1"/>
    <col min="10503" max="10506" width="10.28515625" style="119" customWidth="1"/>
    <col min="10507" max="10510" width="0" style="119" hidden="1" customWidth="1"/>
    <col min="10511" max="10512" width="10.28515625" style="119" customWidth="1"/>
    <col min="10513" max="10752" width="9.140625" style="119"/>
    <col min="10753" max="10754" width="8" style="119" customWidth="1"/>
    <col min="10755" max="10755" width="143.5703125" style="119" customWidth="1"/>
    <col min="10756" max="10756" width="2.28515625" style="119" customWidth="1"/>
    <col min="10757" max="10757" width="14.42578125" style="119" customWidth="1"/>
    <col min="10758" max="10758" width="40.7109375" style="119" customWidth="1"/>
    <col min="10759" max="10762" width="10.28515625" style="119" customWidth="1"/>
    <col min="10763" max="10766" width="0" style="119" hidden="1" customWidth="1"/>
    <col min="10767" max="10768" width="10.28515625" style="119" customWidth="1"/>
    <col min="10769" max="11008" width="9.140625" style="119"/>
    <col min="11009" max="11010" width="8" style="119" customWidth="1"/>
    <col min="11011" max="11011" width="143.5703125" style="119" customWidth="1"/>
    <col min="11012" max="11012" width="2.28515625" style="119" customWidth="1"/>
    <col min="11013" max="11013" width="14.42578125" style="119" customWidth="1"/>
    <col min="11014" max="11014" width="40.7109375" style="119" customWidth="1"/>
    <col min="11015" max="11018" width="10.28515625" style="119" customWidth="1"/>
    <col min="11019" max="11022" width="0" style="119" hidden="1" customWidth="1"/>
    <col min="11023" max="11024" width="10.28515625" style="119" customWidth="1"/>
    <col min="11025" max="11264" width="9.140625" style="119"/>
    <col min="11265" max="11266" width="8" style="119" customWidth="1"/>
    <col min="11267" max="11267" width="143.5703125" style="119" customWidth="1"/>
    <col min="11268" max="11268" width="2.28515625" style="119" customWidth="1"/>
    <col min="11269" max="11269" width="14.42578125" style="119" customWidth="1"/>
    <col min="11270" max="11270" width="40.7109375" style="119" customWidth="1"/>
    <col min="11271" max="11274" width="10.28515625" style="119" customWidth="1"/>
    <col min="11275" max="11278" width="0" style="119" hidden="1" customWidth="1"/>
    <col min="11279" max="11280" width="10.28515625" style="119" customWidth="1"/>
    <col min="11281" max="11520" width="9.140625" style="119"/>
    <col min="11521" max="11522" width="8" style="119" customWidth="1"/>
    <col min="11523" max="11523" width="143.5703125" style="119" customWidth="1"/>
    <col min="11524" max="11524" width="2.28515625" style="119" customWidth="1"/>
    <col min="11525" max="11525" width="14.42578125" style="119" customWidth="1"/>
    <col min="11526" max="11526" width="40.7109375" style="119" customWidth="1"/>
    <col min="11527" max="11530" width="10.28515625" style="119" customWidth="1"/>
    <col min="11531" max="11534" width="0" style="119" hidden="1" customWidth="1"/>
    <col min="11535" max="11536" width="10.28515625" style="119" customWidth="1"/>
    <col min="11537" max="11776" width="9.140625" style="119"/>
    <col min="11777" max="11778" width="8" style="119" customWidth="1"/>
    <col min="11779" max="11779" width="143.5703125" style="119" customWidth="1"/>
    <col min="11780" max="11780" width="2.28515625" style="119" customWidth="1"/>
    <col min="11781" max="11781" width="14.42578125" style="119" customWidth="1"/>
    <col min="11782" max="11782" width="40.7109375" style="119" customWidth="1"/>
    <col min="11783" max="11786" width="10.28515625" style="119" customWidth="1"/>
    <col min="11787" max="11790" width="0" style="119" hidden="1" customWidth="1"/>
    <col min="11791" max="11792" width="10.28515625" style="119" customWidth="1"/>
    <col min="11793" max="12032" width="9.140625" style="119"/>
    <col min="12033" max="12034" width="8" style="119" customWidth="1"/>
    <col min="12035" max="12035" width="143.5703125" style="119" customWidth="1"/>
    <col min="12036" max="12036" width="2.28515625" style="119" customWidth="1"/>
    <col min="12037" max="12037" width="14.42578125" style="119" customWidth="1"/>
    <col min="12038" max="12038" width="40.7109375" style="119" customWidth="1"/>
    <col min="12039" max="12042" width="10.28515625" style="119" customWidth="1"/>
    <col min="12043" max="12046" width="0" style="119" hidden="1" customWidth="1"/>
    <col min="12047" max="12048" width="10.28515625" style="119" customWidth="1"/>
    <col min="12049" max="12288" width="9.140625" style="119"/>
    <col min="12289" max="12290" width="8" style="119" customWidth="1"/>
    <col min="12291" max="12291" width="143.5703125" style="119" customWidth="1"/>
    <col min="12292" max="12292" width="2.28515625" style="119" customWidth="1"/>
    <col min="12293" max="12293" width="14.42578125" style="119" customWidth="1"/>
    <col min="12294" max="12294" width="40.7109375" style="119" customWidth="1"/>
    <col min="12295" max="12298" width="10.28515625" style="119" customWidth="1"/>
    <col min="12299" max="12302" width="0" style="119" hidden="1" customWidth="1"/>
    <col min="12303" max="12304" width="10.28515625" style="119" customWidth="1"/>
    <col min="12305" max="12544" width="9.140625" style="119"/>
    <col min="12545" max="12546" width="8" style="119" customWidth="1"/>
    <col min="12547" max="12547" width="143.5703125" style="119" customWidth="1"/>
    <col min="12548" max="12548" width="2.28515625" style="119" customWidth="1"/>
    <col min="12549" max="12549" width="14.42578125" style="119" customWidth="1"/>
    <col min="12550" max="12550" width="40.7109375" style="119" customWidth="1"/>
    <col min="12551" max="12554" width="10.28515625" style="119" customWidth="1"/>
    <col min="12555" max="12558" width="0" style="119" hidden="1" customWidth="1"/>
    <col min="12559" max="12560" width="10.28515625" style="119" customWidth="1"/>
    <col min="12561" max="12800" width="9.140625" style="119"/>
    <col min="12801" max="12802" width="8" style="119" customWidth="1"/>
    <col min="12803" max="12803" width="143.5703125" style="119" customWidth="1"/>
    <col min="12804" max="12804" width="2.28515625" style="119" customWidth="1"/>
    <col min="12805" max="12805" width="14.42578125" style="119" customWidth="1"/>
    <col min="12806" max="12806" width="40.7109375" style="119" customWidth="1"/>
    <col min="12807" max="12810" width="10.28515625" style="119" customWidth="1"/>
    <col min="12811" max="12814" width="0" style="119" hidden="1" customWidth="1"/>
    <col min="12815" max="12816" width="10.28515625" style="119" customWidth="1"/>
    <col min="12817" max="13056" width="9.140625" style="119"/>
    <col min="13057" max="13058" width="8" style="119" customWidth="1"/>
    <col min="13059" max="13059" width="143.5703125" style="119" customWidth="1"/>
    <col min="13060" max="13060" width="2.28515625" style="119" customWidth="1"/>
    <col min="13061" max="13061" width="14.42578125" style="119" customWidth="1"/>
    <col min="13062" max="13062" width="40.7109375" style="119" customWidth="1"/>
    <col min="13063" max="13066" width="10.28515625" style="119" customWidth="1"/>
    <col min="13067" max="13070" width="0" style="119" hidden="1" customWidth="1"/>
    <col min="13071" max="13072" width="10.28515625" style="119" customWidth="1"/>
    <col min="13073" max="13312" width="9.140625" style="119"/>
    <col min="13313" max="13314" width="8" style="119" customWidth="1"/>
    <col min="13315" max="13315" width="143.5703125" style="119" customWidth="1"/>
    <col min="13316" max="13316" width="2.28515625" style="119" customWidth="1"/>
    <col min="13317" max="13317" width="14.42578125" style="119" customWidth="1"/>
    <col min="13318" max="13318" width="40.7109375" style="119" customWidth="1"/>
    <col min="13319" max="13322" width="10.28515625" style="119" customWidth="1"/>
    <col min="13323" max="13326" width="0" style="119" hidden="1" customWidth="1"/>
    <col min="13327" max="13328" width="10.28515625" style="119" customWidth="1"/>
    <col min="13329" max="13568" width="9.140625" style="119"/>
    <col min="13569" max="13570" width="8" style="119" customWidth="1"/>
    <col min="13571" max="13571" width="143.5703125" style="119" customWidth="1"/>
    <col min="13572" max="13572" width="2.28515625" style="119" customWidth="1"/>
    <col min="13573" max="13573" width="14.42578125" style="119" customWidth="1"/>
    <col min="13574" max="13574" width="40.7109375" style="119" customWidth="1"/>
    <col min="13575" max="13578" width="10.28515625" style="119" customWidth="1"/>
    <col min="13579" max="13582" width="0" style="119" hidden="1" customWidth="1"/>
    <col min="13583" max="13584" width="10.28515625" style="119" customWidth="1"/>
    <col min="13585" max="13824" width="9.140625" style="119"/>
    <col min="13825" max="13826" width="8" style="119" customWidth="1"/>
    <col min="13827" max="13827" width="143.5703125" style="119" customWidth="1"/>
    <col min="13828" max="13828" width="2.28515625" style="119" customWidth="1"/>
    <col min="13829" max="13829" width="14.42578125" style="119" customWidth="1"/>
    <col min="13830" max="13830" width="40.7109375" style="119" customWidth="1"/>
    <col min="13831" max="13834" width="10.28515625" style="119" customWidth="1"/>
    <col min="13835" max="13838" width="0" style="119" hidden="1" customWidth="1"/>
    <col min="13839" max="13840" width="10.28515625" style="119" customWidth="1"/>
    <col min="13841" max="14080" width="9.140625" style="119"/>
    <col min="14081" max="14082" width="8" style="119" customWidth="1"/>
    <col min="14083" max="14083" width="143.5703125" style="119" customWidth="1"/>
    <col min="14084" max="14084" width="2.28515625" style="119" customWidth="1"/>
    <col min="14085" max="14085" width="14.42578125" style="119" customWidth="1"/>
    <col min="14086" max="14086" width="40.7109375" style="119" customWidth="1"/>
    <col min="14087" max="14090" width="10.28515625" style="119" customWidth="1"/>
    <col min="14091" max="14094" width="0" style="119" hidden="1" customWidth="1"/>
    <col min="14095" max="14096" width="10.28515625" style="119" customWidth="1"/>
    <col min="14097" max="14336" width="9.140625" style="119"/>
    <col min="14337" max="14338" width="8" style="119" customWidth="1"/>
    <col min="14339" max="14339" width="143.5703125" style="119" customWidth="1"/>
    <col min="14340" max="14340" width="2.28515625" style="119" customWidth="1"/>
    <col min="14341" max="14341" width="14.42578125" style="119" customWidth="1"/>
    <col min="14342" max="14342" width="40.7109375" style="119" customWidth="1"/>
    <col min="14343" max="14346" width="10.28515625" style="119" customWidth="1"/>
    <col min="14347" max="14350" width="0" style="119" hidden="1" customWidth="1"/>
    <col min="14351" max="14352" width="10.28515625" style="119" customWidth="1"/>
    <col min="14353" max="14592" width="9.140625" style="119"/>
    <col min="14593" max="14594" width="8" style="119" customWidth="1"/>
    <col min="14595" max="14595" width="143.5703125" style="119" customWidth="1"/>
    <col min="14596" max="14596" width="2.28515625" style="119" customWidth="1"/>
    <col min="14597" max="14597" width="14.42578125" style="119" customWidth="1"/>
    <col min="14598" max="14598" width="40.7109375" style="119" customWidth="1"/>
    <col min="14599" max="14602" width="10.28515625" style="119" customWidth="1"/>
    <col min="14603" max="14606" width="0" style="119" hidden="1" customWidth="1"/>
    <col min="14607" max="14608" width="10.28515625" style="119" customWidth="1"/>
    <col min="14609" max="14848" width="9.140625" style="119"/>
    <col min="14849" max="14850" width="8" style="119" customWidth="1"/>
    <col min="14851" max="14851" width="143.5703125" style="119" customWidth="1"/>
    <col min="14852" max="14852" width="2.28515625" style="119" customWidth="1"/>
    <col min="14853" max="14853" width="14.42578125" style="119" customWidth="1"/>
    <col min="14854" max="14854" width="40.7109375" style="119" customWidth="1"/>
    <col min="14855" max="14858" width="10.28515625" style="119" customWidth="1"/>
    <col min="14859" max="14862" width="0" style="119" hidden="1" customWidth="1"/>
    <col min="14863" max="14864" width="10.28515625" style="119" customWidth="1"/>
    <col min="14865" max="15104" width="9.140625" style="119"/>
    <col min="15105" max="15106" width="8" style="119" customWidth="1"/>
    <col min="15107" max="15107" width="143.5703125" style="119" customWidth="1"/>
    <col min="15108" max="15108" width="2.28515625" style="119" customWidth="1"/>
    <col min="15109" max="15109" width="14.42578125" style="119" customWidth="1"/>
    <col min="15110" max="15110" width="40.7109375" style="119" customWidth="1"/>
    <col min="15111" max="15114" width="10.28515625" style="119" customWidth="1"/>
    <col min="15115" max="15118" width="0" style="119" hidden="1" customWidth="1"/>
    <col min="15119" max="15120" width="10.28515625" style="119" customWidth="1"/>
    <col min="15121" max="15360" width="9.140625" style="119"/>
    <col min="15361" max="15362" width="8" style="119" customWidth="1"/>
    <col min="15363" max="15363" width="143.5703125" style="119" customWidth="1"/>
    <col min="15364" max="15364" width="2.28515625" style="119" customWidth="1"/>
    <col min="15365" max="15365" width="14.42578125" style="119" customWidth="1"/>
    <col min="15366" max="15366" width="40.7109375" style="119" customWidth="1"/>
    <col min="15367" max="15370" width="10.28515625" style="119" customWidth="1"/>
    <col min="15371" max="15374" width="0" style="119" hidden="1" customWidth="1"/>
    <col min="15375" max="15376" width="10.28515625" style="119" customWidth="1"/>
    <col min="15377" max="15616" width="9.140625" style="119"/>
    <col min="15617" max="15618" width="8" style="119" customWidth="1"/>
    <col min="15619" max="15619" width="143.5703125" style="119" customWidth="1"/>
    <col min="15620" max="15620" width="2.28515625" style="119" customWidth="1"/>
    <col min="15621" max="15621" width="14.42578125" style="119" customWidth="1"/>
    <col min="15622" max="15622" width="40.7109375" style="119" customWidth="1"/>
    <col min="15623" max="15626" width="10.28515625" style="119" customWidth="1"/>
    <col min="15627" max="15630" width="0" style="119" hidden="1" customWidth="1"/>
    <col min="15631" max="15632" width="10.28515625" style="119" customWidth="1"/>
    <col min="15633" max="15872" width="9.140625" style="119"/>
    <col min="15873" max="15874" width="8" style="119" customWidth="1"/>
    <col min="15875" max="15875" width="143.5703125" style="119" customWidth="1"/>
    <col min="15876" max="15876" width="2.28515625" style="119" customWidth="1"/>
    <col min="15877" max="15877" width="14.42578125" style="119" customWidth="1"/>
    <col min="15878" max="15878" width="40.7109375" style="119" customWidth="1"/>
    <col min="15879" max="15882" width="10.28515625" style="119" customWidth="1"/>
    <col min="15883" max="15886" width="0" style="119" hidden="1" customWidth="1"/>
    <col min="15887" max="15888" width="10.28515625" style="119" customWidth="1"/>
    <col min="15889" max="16128" width="9.140625" style="119"/>
    <col min="16129" max="16130" width="8" style="119" customWidth="1"/>
    <col min="16131" max="16131" width="143.5703125" style="119" customWidth="1"/>
    <col min="16132" max="16132" width="2.28515625" style="119" customWidth="1"/>
    <col min="16133" max="16133" width="14.42578125" style="119" customWidth="1"/>
    <col min="16134" max="16134" width="40.7109375" style="119" customWidth="1"/>
    <col min="16135" max="16138" width="10.28515625" style="119" customWidth="1"/>
    <col min="16139" max="16142" width="0" style="119" hidden="1" customWidth="1"/>
    <col min="16143" max="16144" width="10.28515625" style="119" customWidth="1"/>
    <col min="16145" max="16384" width="9.140625" style="119"/>
  </cols>
  <sheetData>
    <row r="1" spans="1:14" s="88" customFormat="1" ht="45" customHeight="1" thickBot="1" x14ac:dyDescent="0.4">
      <c r="A1" s="85" t="s">
        <v>167</v>
      </c>
      <c r="B1" s="85"/>
      <c r="C1" s="86"/>
      <c r="D1" s="86"/>
      <c r="E1" s="87"/>
      <c r="F1" s="13" t="s">
        <v>168</v>
      </c>
      <c r="H1" s="89" t="s">
        <v>0</v>
      </c>
    </row>
    <row r="2" spans="1:14" s="88" customFormat="1" ht="41.45" customHeight="1" x14ac:dyDescent="0.35">
      <c r="A2" s="90" t="s">
        <v>169</v>
      </c>
      <c r="B2" s="90"/>
      <c r="C2" s="91"/>
      <c r="D2" s="92"/>
      <c r="E2" s="93"/>
      <c r="F2" s="165" t="str">
        <f>IF(AND(ISBLANK($E$23),OR(SUM([1]t1!$AI$16:$AJ$47)&gt;0,SUM([1]t12!$AA$16:$AA$47)&gt;0)),"Attenzione: è necessario compilare la domanda GEN195 !!!","OK")</f>
        <v>OK</v>
      </c>
    </row>
    <row r="3" spans="1:14" s="99" customFormat="1" ht="30" customHeight="1" thickBot="1" x14ac:dyDescent="0.3">
      <c r="A3" s="94"/>
      <c r="B3" s="95"/>
      <c r="C3" s="96"/>
      <c r="D3" s="97"/>
      <c r="E3" s="98"/>
      <c r="F3" s="170"/>
      <c r="K3" s="100"/>
    </row>
    <row r="4" spans="1:14" s="88" customFormat="1" ht="16.5" customHeight="1" x14ac:dyDescent="0.25">
      <c r="A4" s="101"/>
      <c r="B4" s="101"/>
      <c r="C4" s="102"/>
      <c r="D4" s="102"/>
      <c r="E4" s="102"/>
      <c r="F4" s="171" t="s">
        <v>170</v>
      </c>
      <c r="K4" s="100"/>
    </row>
    <row r="5" spans="1:14" s="88" customFormat="1" ht="20.25" customHeight="1" thickBot="1" x14ac:dyDescent="0.3">
      <c r="C5" s="103" t="s">
        <v>171</v>
      </c>
      <c r="F5" s="172"/>
    </row>
    <row r="6" spans="1:14" s="107" customFormat="1" ht="20.25" x14ac:dyDescent="0.25">
      <c r="A6" s="104" t="s">
        <v>172</v>
      </c>
      <c r="B6" s="104"/>
      <c r="C6" s="105"/>
      <c r="D6" s="106"/>
      <c r="E6" s="106"/>
      <c r="F6" s="173" t="str">
        <f>IF(AND(ISBLANK(E17),ISBLANK(E19),ISBLANK(E21)),"OK",IF(AND(OR(ISBLANK(E17),YEAR(E17)&gt;[1]t1!L1-1),OR(ISBLANK(E19),YEAR(E19)&gt;[1]t1!L1-1),OR(ISBLANK(E21),YEAR(E21)&gt;[1]t1!L1-1)),"OK","Attenzione: almeno una data di certificazione è antececedente l'anno "&amp;[1]t1!L1&amp;", è necessario giustificare"))</f>
        <v>OK</v>
      </c>
    </row>
    <row r="7" spans="1:14" s="107" customFormat="1" ht="11.25" customHeight="1" x14ac:dyDescent="0.25">
      <c r="A7" s="108"/>
      <c r="B7" s="108"/>
      <c r="C7" s="109"/>
      <c r="D7" s="109"/>
      <c r="E7" s="110"/>
      <c r="F7" s="174"/>
    </row>
    <row r="8" spans="1:14" s="107" customFormat="1" ht="30.75" customHeight="1" x14ac:dyDescent="0.25">
      <c r="A8" s="111"/>
      <c r="B8" s="111"/>
      <c r="C8" s="112" t="s">
        <v>173</v>
      </c>
      <c r="F8" s="174"/>
      <c r="N8" s="33" t="s">
        <v>174</v>
      </c>
    </row>
    <row r="9" spans="1:14" s="107" customFormat="1" ht="30.75" customHeight="1" thickBot="1" x14ac:dyDescent="0.3">
      <c r="A9" s="111"/>
      <c r="B9" s="111"/>
      <c r="C9" s="109"/>
      <c r="D9" s="109"/>
      <c r="E9" s="113"/>
      <c r="F9" s="170"/>
      <c r="N9" s="114">
        <f>(COUNTIF(E:E,"&lt;&gt;"&amp;"")+COUNTIF(C108,"&lt;&gt;"&amp;"")+COUNTIF(C111,"&lt;&gt;"&amp;""))</f>
        <v>25</v>
      </c>
    </row>
    <row r="10" spans="1:14" ht="3.95" customHeight="1" x14ac:dyDescent="0.2">
      <c r="A10" s="115"/>
      <c r="B10" s="115"/>
      <c r="C10" s="116"/>
      <c r="D10" s="115"/>
      <c r="E10" s="117"/>
    </row>
    <row r="11" spans="1:14" s="124" customFormat="1" ht="30" customHeight="1" x14ac:dyDescent="0.25">
      <c r="A11" s="120" t="s">
        <v>175</v>
      </c>
      <c r="B11" s="120"/>
      <c r="C11" s="121" t="s">
        <v>176</v>
      </c>
      <c r="D11" s="120"/>
      <c r="E11" s="122"/>
      <c r="F11" s="123"/>
      <c r="K11" s="33" t="s">
        <v>177</v>
      </c>
      <c r="L11" s="33" t="s">
        <v>178</v>
      </c>
      <c r="M11" s="33" t="s">
        <v>179</v>
      </c>
      <c r="N11" s="33" t="s">
        <v>15</v>
      </c>
    </row>
    <row r="12" spans="1:14" s="124" customFormat="1" ht="3.95" customHeight="1" x14ac:dyDescent="0.25">
      <c r="A12" s="125"/>
      <c r="B12" s="125"/>
      <c r="C12" s="125"/>
      <c r="D12" s="125"/>
      <c r="E12" s="126"/>
      <c r="F12" s="123"/>
      <c r="K12" s="127"/>
      <c r="L12" s="127"/>
      <c r="M12" s="127"/>
      <c r="N12" s="127"/>
    </row>
    <row r="13" spans="1:14" s="124" customFormat="1" ht="30" customHeight="1" x14ac:dyDescent="0.25">
      <c r="A13" s="128" t="s">
        <v>180</v>
      </c>
      <c r="B13" s="129" t="s">
        <v>181</v>
      </c>
      <c r="C13" s="123" t="s">
        <v>182</v>
      </c>
      <c r="E13" s="130" t="s">
        <v>183</v>
      </c>
      <c r="F13" s="131" t="str">
        <f>IF(AND(LEN(E13)=1,OR(UPPER(E13)="N",UPPER(E13)="S")),"",IF(ISBLANK(E13),"","  Errore ! Inserire S o N"))</f>
        <v/>
      </c>
      <c r="K13" s="132" t="str">
        <f>LEFT(A13,3)</f>
        <v>GEN</v>
      </c>
      <c r="L13" s="132" t="str">
        <f>RIGHT(A13,3)</f>
        <v>172</v>
      </c>
      <c r="M13" s="132" t="str">
        <f>B13</f>
        <v>FLAG</v>
      </c>
      <c r="N13" s="132" t="str">
        <f>IF(AND(LEN(E13)=1,OR(UPPER(E13)="N",UPPER(E13)="S")),UPPER(E13),"")</f>
        <v>S</v>
      </c>
    </row>
    <row r="14" spans="1:14" s="124" customFormat="1" ht="3.95" customHeight="1" x14ac:dyDescent="0.25">
      <c r="A14" s="128"/>
      <c r="B14" s="128"/>
      <c r="C14" s="125"/>
      <c r="D14" s="125"/>
      <c r="E14" s="117"/>
      <c r="F14" s="133"/>
    </row>
    <row r="15" spans="1:14" s="124" customFormat="1" ht="30" customHeight="1" x14ac:dyDescent="0.25">
      <c r="A15" s="128" t="s">
        <v>184</v>
      </c>
      <c r="B15" s="129" t="s">
        <v>181</v>
      </c>
      <c r="C15" s="123" t="s">
        <v>185</v>
      </c>
      <c r="E15" s="130" t="s">
        <v>186</v>
      </c>
      <c r="F15" s="131" t="str">
        <f>IF(AND(LEN(E15)=1,OR(UPPER(E15)="N",UPPER(E15)="S")),"",IF(ISBLANK(E15),"","  Errore ! Inserire S o N"))</f>
        <v/>
      </c>
      <c r="K15" s="132" t="str">
        <f>LEFT(A15,3)</f>
        <v>GEN</v>
      </c>
      <c r="L15" s="132" t="str">
        <f>RIGHT(A15,3)</f>
        <v>207</v>
      </c>
      <c r="M15" s="132" t="str">
        <f>B15</f>
        <v>FLAG</v>
      </c>
      <c r="N15" s="132" t="str">
        <f>IF(AND(LEN(E15)=1,OR(UPPER(E15)="N",UPPER(E15)="S")),UPPER(E15),"")</f>
        <v>N</v>
      </c>
    </row>
    <row r="16" spans="1:14" s="124" customFormat="1" ht="3.95" customHeight="1" x14ac:dyDescent="0.25">
      <c r="A16" s="128"/>
      <c r="B16" s="128"/>
      <c r="C16" s="125"/>
      <c r="D16" s="125"/>
      <c r="E16" s="117"/>
      <c r="F16" s="133"/>
    </row>
    <row r="17" spans="1:14" s="124" customFormat="1" ht="30" customHeight="1" x14ac:dyDescent="0.25">
      <c r="A17" s="128" t="s">
        <v>187</v>
      </c>
      <c r="B17" s="129" t="s">
        <v>188</v>
      </c>
      <c r="C17" s="123" t="s">
        <v>189</v>
      </c>
      <c r="E17" s="134"/>
      <c r="F17" s="135" t="str">
        <f ca="1">IF(ISBLANK(E17),"",IF(AND(E17&gt;=DATE([1]t1!$L$1-2,1,1),E17&lt;=TODAY()),"","Digitare una data non anteriore al 1 Gennaio "&amp;[1]t1!$L$1-1&amp;" (gg/mm/aaaa)"))</f>
        <v/>
      </c>
      <c r="K17" s="132" t="str">
        <f>LEFT(A17,3)</f>
        <v>GEN</v>
      </c>
      <c r="L17" s="132" t="str">
        <f>RIGHT(A17,3)</f>
        <v>353</v>
      </c>
      <c r="M17" s="132" t="str">
        <f>B17</f>
        <v>DATE</v>
      </c>
      <c r="N17" s="132" t="str">
        <f ca="1">IF(AND(E17&gt;=DATE(2017,1,1),E17&lt;=TODAY()),"'"&amp;DAY(E17)&amp;"/"&amp;MONTH(E17)&amp;"/"&amp;YEAR(E17),"")</f>
        <v/>
      </c>
    </row>
    <row r="18" spans="1:14" s="124" customFormat="1" ht="3.95" customHeight="1" x14ac:dyDescent="0.25">
      <c r="A18" s="128"/>
      <c r="B18" s="136"/>
      <c r="C18" s="125"/>
      <c r="D18" s="125"/>
      <c r="E18" s="117"/>
      <c r="F18" s="137"/>
      <c r="H18" s="138"/>
      <c r="I18" s="139"/>
    </row>
    <row r="19" spans="1:14" s="124" customFormat="1" ht="30" customHeight="1" x14ac:dyDescent="0.25">
      <c r="A19" s="128" t="s">
        <v>190</v>
      </c>
      <c r="B19" s="129" t="s">
        <v>188</v>
      </c>
      <c r="C19" s="123" t="s">
        <v>191</v>
      </c>
      <c r="E19" s="134"/>
      <c r="F19" s="135" t="str">
        <f ca="1">IF(ISBLANK(E19),"",IF(AND(E19&gt;=DATE([1]t1!$L$1-2,1,1),E19&lt;=TODAY()),"","Digitare una data non anteriore al 1 Gennaio "&amp;[1]t1!$L$1-1&amp;" (gg/mm/aaaa)"))</f>
        <v/>
      </c>
      <c r="K19" s="132" t="str">
        <f>LEFT(A19,3)</f>
        <v>GEN</v>
      </c>
      <c r="L19" s="132" t="str">
        <f>RIGHT(A19,3)</f>
        <v>354</v>
      </c>
      <c r="M19" s="132" t="str">
        <f>B19</f>
        <v>DATE</v>
      </c>
      <c r="N19" s="132" t="str">
        <f ca="1">IF(AND(E19&gt;=DATE(2017,1,1),E19&lt;=TODAY()),"'"&amp;DAY(E19)&amp;"/"&amp;MONTH(E19)&amp;"/"&amp;YEAR(E19),"")</f>
        <v/>
      </c>
    </row>
    <row r="20" spans="1:14" s="124" customFormat="1" ht="3.95" customHeight="1" x14ac:dyDescent="0.25">
      <c r="A20" s="128"/>
      <c r="B20" s="129"/>
      <c r="C20" s="123"/>
      <c r="E20" s="140"/>
      <c r="F20" s="137"/>
      <c r="K20" s="132"/>
      <c r="L20" s="132"/>
      <c r="M20" s="132"/>
      <c r="N20" s="132"/>
    </row>
    <row r="21" spans="1:14" s="124" customFormat="1" ht="30" customHeight="1" x14ac:dyDescent="0.25">
      <c r="A21" s="128" t="s">
        <v>192</v>
      </c>
      <c r="B21" s="129" t="s">
        <v>188</v>
      </c>
      <c r="C21" s="123" t="s">
        <v>193</v>
      </c>
      <c r="E21" s="134">
        <v>43444</v>
      </c>
      <c r="F21" s="135" t="str">
        <f ca="1">IF(ISBLANK(E21),"",IF(AND(E21&gt;=DATE([1]t1!$L$1-2,1,1),E21&lt;=TODAY()),"","Digitare una data non anteriore al 1 Gennaio "&amp;[1]t1!$L$1-1&amp;" (gg/mm/aaaa)"))</f>
        <v/>
      </c>
      <c r="K21" s="132" t="str">
        <f>LEFT(A21,3)</f>
        <v>GEN</v>
      </c>
      <c r="L21" s="132" t="str">
        <f>RIGHT(A21,3)</f>
        <v>355</v>
      </c>
      <c r="M21" s="132" t="str">
        <f>B21</f>
        <v>DATE</v>
      </c>
      <c r="N21" s="132" t="str">
        <f ca="1">IF(AND(E21&gt;=DATE(2017,1,1),E21&lt;=TODAY()),"'"&amp;DAY(E21)&amp;"/"&amp;MONTH(E21)&amp;"/"&amp;YEAR(E21),"")</f>
        <v>'10/12/2018</v>
      </c>
    </row>
    <row r="22" spans="1:14" s="124" customFormat="1" ht="3.95" customHeight="1" x14ac:dyDescent="0.25">
      <c r="A22" s="128"/>
      <c r="B22" s="136"/>
      <c r="C22" s="125"/>
      <c r="D22" s="125"/>
      <c r="E22" s="117"/>
      <c r="F22" s="123"/>
      <c r="H22" s="138"/>
      <c r="I22" s="139"/>
    </row>
    <row r="23" spans="1:14" s="124" customFormat="1" ht="30" customHeight="1" x14ac:dyDescent="0.25">
      <c r="A23" s="128" t="s">
        <v>194</v>
      </c>
      <c r="B23" s="129" t="s">
        <v>195</v>
      </c>
      <c r="C23" s="123" t="s">
        <v>196</v>
      </c>
      <c r="E23" s="141">
        <v>0</v>
      </c>
      <c r="F23" s="131" t="str">
        <f>IF(ISBLANK(E23),"",IF(ISNUMBER(E23),IF(E23-INT(E23)=0,"","  Errore ! Inserire un numero intero senza decimali"),"  Errore ! Inserire un numero intero senza decimali"))</f>
        <v/>
      </c>
      <c r="K23" s="132" t="str">
        <f>LEFT(A23,3)</f>
        <v>GEN</v>
      </c>
      <c r="L23" s="132" t="str">
        <f>RIGHT(A23,3)</f>
        <v>195</v>
      </c>
      <c r="M23" s="132" t="str">
        <f>B23</f>
        <v>INT</v>
      </c>
      <c r="N23" s="132">
        <f>IF(ISNUMBER(E23),ROUND(E23,0),"")</f>
        <v>0</v>
      </c>
    </row>
    <row r="24" spans="1:14" s="124" customFormat="1" ht="3.95" customHeight="1" x14ac:dyDescent="0.25">
      <c r="A24" s="142"/>
      <c r="B24" s="142"/>
      <c r="C24" s="125"/>
      <c r="D24" s="125"/>
      <c r="E24" s="126"/>
      <c r="F24" s="133"/>
    </row>
    <row r="25" spans="1:14" s="124" customFormat="1" ht="30" customHeight="1" x14ac:dyDescent="0.25">
      <c r="A25" s="120" t="s">
        <v>197</v>
      </c>
      <c r="B25" s="120"/>
      <c r="C25" s="121" t="s">
        <v>198</v>
      </c>
      <c r="D25" s="120"/>
      <c r="E25" s="122"/>
      <c r="F25" s="133"/>
    </row>
    <row r="26" spans="1:14" s="124" customFormat="1" ht="3.95" customHeight="1" x14ac:dyDescent="0.25">
      <c r="A26" s="125"/>
      <c r="B26" s="125"/>
      <c r="C26" s="125"/>
      <c r="D26" s="125"/>
      <c r="E26" s="126"/>
      <c r="F26" s="133"/>
    </row>
    <row r="27" spans="1:14" s="124" customFormat="1" ht="30" customHeight="1" x14ac:dyDescent="0.25">
      <c r="A27" s="143" t="s">
        <v>199</v>
      </c>
      <c r="B27" s="144" t="s">
        <v>195</v>
      </c>
      <c r="C27" s="145" t="s">
        <v>200</v>
      </c>
      <c r="D27" s="146"/>
      <c r="E27" s="147">
        <v>232282</v>
      </c>
      <c r="F27" s="148" t="str">
        <f>IF(ISBLANK(E27),"",IF(ISNUMBER(E27),IF(E27-INT(E27)=0,"","  Errore ! Inserire un numero intero senza decimali"),"  Errore ! Inserire un numero intero senza decimali"))</f>
        <v/>
      </c>
      <c r="K27" s="132" t="str">
        <f>LEFT(A27,3)</f>
        <v>LEG</v>
      </c>
      <c r="L27" s="132" t="str">
        <f>RIGHT(A27,3)</f>
        <v>360</v>
      </c>
      <c r="M27" s="132" t="str">
        <f>B27</f>
        <v>INT</v>
      </c>
      <c r="N27" s="132">
        <f>IF(ISNUMBER(E27),ROUND(E27,0),"")</f>
        <v>232282</v>
      </c>
    </row>
    <row r="28" spans="1:14" s="124" customFormat="1" ht="3.95" customHeight="1" x14ac:dyDescent="0.25">
      <c r="A28" s="143"/>
      <c r="B28" s="149"/>
      <c r="C28" s="150"/>
      <c r="D28" s="150"/>
      <c r="E28" s="151"/>
      <c r="F28" s="123"/>
      <c r="H28" s="138"/>
      <c r="I28" s="139"/>
    </row>
    <row r="29" spans="1:14" s="124" customFormat="1" ht="30" customHeight="1" x14ac:dyDescent="0.25">
      <c r="A29" s="143" t="s">
        <v>201</v>
      </c>
      <c r="B29" s="144" t="s">
        <v>195</v>
      </c>
      <c r="C29" s="145" t="s">
        <v>202</v>
      </c>
      <c r="D29" s="146"/>
      <c r="E29" s="147">
        <v>18261</v>
      </c>
      <c r="F29" s="131" t="str">
        <f>IF(ISBLANK(E29),"",IF(ISNUMBER(E29),IF(E29-INT(E29)=0,"","  Errore ! Inserire un numero intero senza decimali"),"  Errore ! Inserire un numero intero senza decimali"))</f>
        <v/>
      </c>
      <c r="K29" s="132" t="str">
        <f>LEFT(A29,3)</f>
        <v>LEG</v>
      </c>
      <c r="L29" s="132" t="str">
        <f>RIGHT(A29,3)</f>
        <v>361</v>
      </c>
      <c r="M29" s="132" t="str">
        <f>B29</f>
        <v>INT</v>
      </c>
      <c r="N29" s="132">
        <f>IF(ISNUMBER(E29),ROUND(E29,0),"")</f>
        <v>18261</v>
      </c>
    </row>
    <row r="30" spans="1:14" s="124" customFormat="1" ht="3.95" customHeight="1" x14ac:dyDescent="0.25">
      <c r="A30" s="143"/>
      <c r="B30" s="143"/>
      <c r="C30" s="150"/>
      <c r="D30" s="150"/>
      <c r="E30" s="151"/>
      <c r="F30" s="133"/>
    </row>
    <row r="31" spans="1:14" s="124" customFormat="1" ht="30" customHeight="1" x14ac:dyDescent="0.25">
      <c r="A31" s="143" t="s">
        <v>203</v>
      </c>
      <c r="B31" s="144" t="s">
        <v>195</v>
      </c>
      <c r="C31" s="145" t="s">
        <v>204</v>
      </c>
      <c r="D31" s="146"/>
      <c r="E31" s="147">
        <v>17633</v>
      </c>
      <c r="F31" s="131" t="str">
        <f>IF(ISBLANK(E31),"",IF(ISNUMBER(E31),IF(E31-INT(E31)=0,"","  Errore ! Inserire un numero intero senza decimali"),"  Errore ! Inserire un numero intero senza decimali"))</f>
        <v/>
      </c>
      <c r="K31" s="132" t="str">
        <f>LEFT(A31,3)</f>
        <v>LEG</v>
      </c>
      <c r="L31" s="132" t="str">
        <f>RIGHT(A31,3)</f>
        <v>362</v>
      </c>
      <c r="M31" s="132" t="str">
        <f>B31</f>
        <v>INT</v>
      </c>
      <c r="N31" s="132">
        <f>IF(ISNUMBER(E31),ROUND(E31,0),"")</f>
        <v>17633</v>
      </c>
    </row>
    <row r="32" spans="1:14" s="124" customFormat="1" ht="3.95" customHeight="1" x14ac:dyDescent="0.25">
      <c r="A32" s="143"/>
      <c r="B32" s="143"/>
      <c r="C32" s="150"/>
      <c r="D32" s="150"/>
      <c r="E32" s="151"/>
      <c r="F32" s="133"/>
    </row>
    <row r="33" spans="1:14" s="124" customFormat="1" ht="30" customHeight="1" x14ac:dyDescent="0.25">
      <c r="A33" s="143" t="s">
        <v>205</v>
      </c>
      <c r="B33" s="144" t="s">
        <v>195</v>
      </c>
      <c r="C33" s="145" t="s">
        <v>206</v>
      </c>
      <c r="D33" s="146"/>
      <c r="E33" s="147">
        <v>2523</v>
      </c>
      <c r="F33" s="131" t="str">
        <f>IF(ISBLANK(E33),"",IF(ISNUMBER(E33),IF(E33-INT(E33)=0,"","  Errore ! Inserire un numero intero senza decimali"),"  Errore ! Inserire un numero intero senza decimali"))</f>
        <v/>
      </c>
      <c r="K33" s="132" t="str">
        <f>LEFT(A33,3)</f>
        <v>LEG</v>
      </c>
      <c r="L33" s="132" t="str">
        <f>RIGHT(A33,3)</f>
        <v>364</v>
      </c>
      <c r="M33" s="132" t="str">
        <f>B33</f>
        <v>INT</v>
      </c>
      <c r="N33" s="132">
        <f>IF(ISNUMBER(E33),ROUND(E33,0),"")</f>
        <v>2523</v>
      </c>
    </row>
    <row r="34" spans="1:14" s="124" customFormat="1" ht="3.95" customHeight="1" x14ac:dyDescent="0.25">
      <c r="A34" s="143"/>
      <c r="B34" s="143"/>
      <c r="C34" s="150"/>
      <c r="D34" s="150"/>
      <c r="E34" s="151"/>
      <c r="F34" s="133"/>
    </row>
    <row r="35" spans="1:14" s="124" customFormat="1" ht="30" customHeight="1" x14ac:dyDescent="0.25">
      <c r="A35" s="143" t="s">
        <v>207</v>
      </c>
      <c r="B35" s="144" t="s">
        <v>195</v>
      </c>
      <c r="C35" s="145" t="s">
        <v>208</v>
      </c>
      <c r="D35" s="146"/>
      <c r="E35" s="147"/>
      <c r="F35" s="131" t="str">
        <f>IF(ISBLANK(E35),"",IF(ISNUMBER(E35),IF(E35-INT(E35)=0,"","  Errore ! Inserire un numero intero senza decimali"),"  Errore ! Inserire un numero intero senza decimali"))</f>
        <v/>
      </c>
      <c r="K35" s="132" t="str">
        <f>LEFT(A35,3)</f>
        <v>LEG</v>
      </c>
      <c r="L35" s="132" t="str">
        <f>RIGHT(A35,3)</f>
        <v>263</v>
      </c>
      <c r="M35" s="132" t="str">
        <f>B35</f>
        <v>INT</v>
      </c>
      <c r="N35" s="132" t="str">
        <f>IF(ISNUMBER(E35),ROUND(E35,0),"")</f>
        <v/>
      </c>
    </row>
    <row r="36" spans="1:14" s="124" customFormat="1" ht="3.95" customHeight="1" x14ac:dyDescent="0.25">
      <c r="A36" s="143"/>
      <c r="B36" s="143"/>
      <c r="C36" s="150"/>
      <c r="D36" s="150"/>
      <c r="E36" s="151"/>
      <c r="F36" s="133"/>
    </row>
    <row r="37" spans="1:14" s="124" customFormat="1" ht="30" customHeight="1" x14ac:dyDescent="0.25">
      <c r="A37" s="143" t="s">
        <v>209</v>
      </c>
      <c r="B37" s="144" t="s">
        <v>195</v>
      </c>
      <c r="C37" s="145" t="s">
        <v>210</v>
      </c>
      <c r="D37" s="146"/>
      <c r="E37" s="147"/>
      <c r="F37" s="131" t="str">
        <f>IF(ISBLANK(E37),"",IF(ISNUMBER(E37),IF(E37-INT(E37)=0,"","  Errore ! Inserire un numero intero senza decimali"),"  Errore ! Inserire un numero intero senza decimali"))</f>
        <v/>
      </c>
      <c r="K37" s="132" t="str">
        <f>LEFT(A37,3)</f>
        <v>LEG</v>
      </c>
      <c r="L37" s="132" t="str">
        <f>RIGHT(A37,3)</f>
        <v>264</v>
      </c>
      <c r="M37" s="132" t="str">
        <f>B37</f>
        <v>INT</v>
      </c>
      <c r="N37" s="132" t="str">
        <f>IF(ISNUMBER(E37),ROUND(E37,0),"")</f>
        <v/>
      </c>
    </row>
    <row r="38" spans="1:14" s="124" customFormat="1" ht="3.95" customHeight="1" x14ac:dyDescent="0.25">
      <c r="A38" s="152"/>
      <c r="B38" s="152"/>
      <c r="C38" s="150"/>
      <c r="D38" s="150"/>
      <c r="E38" s="151"/>
      <c r="F38" s="133"/>
    </row>
    <row r="39" spans="1:14" s="124" customFormat="1" ht="30" customHeight="1" x14ac:dyDescent="0.25">
      <c r="A39" s="143" t="s">
        <v>211</v>
      </c>
      <c r="B39" s="144" t="s">
        <v>195</v>
      </c>
      <c r="C39" s="145" t="s">
        <v>212</v>
      </c>
      <c r="D39" s="146"/>
      <c r="E39" s="147"/>
      <c r="F39" s="131" t="str">
        <f>IF(ISBLANK(E39),"",IF(ISNUMBER(E39),IF(E39-INT(E39)=0,"","  Errore ! Inserire un numero intero senza decimali"),"  Errore ! Inserire un numero intero senza decimali"))</f>
        <v/>
      </c>
      <c r="K39" s="132" t="str">
        <f>LEFT(A39,3)</f>
        <v>LEG</v>
      </c>
      <c r="L39" s="132" t="str">
        <f>RIGHT(A39,3)</f>
        <v>265</v>
      </c>
      <c r="M39" s="132" t="str">
        <f>B39</f>
        <v>INT</v>
      </c>
      <c r="N39" s="132" t="str">
        <f>IF(ISNUMBER(E39),ROUND(E39,0),"")</f>
        <v/>
      </c>
    </row>
    <row r="40" spans="1:14" s="124" customFormat="1" ht="3.95" customHeight="1" x14ac:dyDescent="0.25">
      <c r="A40" s="142"/>
      <c r="B40" s="142"/>
      <c r="C40" s="125"/>
      <c r="D40" s="125"/>
      <c r="E40" s="126"/>
      <c r="F40" s="133"/>
    </row>
    <row r="41" spans="1:14" s="124" customFormat="1" ht="30" customHeight="1" x14ac:dyDescent="0.25">
      <c r="A41" s="120" t="s">
        <v>213</v>
      </c>
      <c r="B41" s="120"/>
      <c r="C41" s="121" t="s">
        <v>214</v>
      </c>
      <c r="D41" s="153"/>
      <c r="E41" s="154"/>
      <c r="F41" s="123"/>
      <c r="H41" s="138"/>
      <c r="I41" s="139"/>
    </row>
    <row r="42" spans="1:14" s="124" customFormat="1" ht="3.95" customHeight="1" x14ac:dyDescent="0.25">
      <c r="A42" s="150"/>
      <c r="B42" s="149"/>
      <c r="C42" s="150"/>
      <c r="D42" s="155"/>
      <c r="E42" s="156"/>
      <c r="F42" s="123"/>
      <c r="H42" s="138"/>
      <c r="I42" s="139"/>
    </row>
    <row r="43" spans="1:14" s="124" customFormat="1" ht="30" customHeight="1" x14ac:dyDescent="0.25">
      <c r="A43" s="143" t="s">
        <v>215</v>
      </c>
      <c r="B43" s="144" t="s">
        <v>195</v>
      </c>
      <c r="C43" s="145" t="s">
        <v>216</v>
      </c>
      <c r="D43" s="157"/>
      <c r="E43" s="147"/>
      <c r="F43" s="148" t="str">
        <f>IF(ISBLANK(E43),"",IF(ISNUMBER(E43),IF(E43-INT(E43)=0,"","  Errore ! Inserire un numero intero senza decimali"),"  Errore ! Inserire un numero intero senza decimali"))</f>
        <v/>
      </c>
      <c r="K43" s="132" t="str">
        <f>LEFT(A43,3)</f>
        <v>02P</v>
      </c>
      <c r="L43" s="132" t="str">
        <f>RIGHT(A43,3)</f>
        <v>384</v>
      </c>
      <c r="M43" s="132" t="str">
        <f>B43</f>
        <v>INT</v>
      </c>
      <c r="N43" s="132" t="str">
        <f>IF(ISNUMBER(E43),ROUND(E43,0),"")</f>
        <v/>
      </c>
    </row>
    <row r="44" spans="1:14" s="124" customFormat="1" ht="3.95" customHeight="1" x14ac:dyDescent="0.25">
      <c r="A44" s="152"/>
      <c r="B44" s="149"/>
      <c r="C44" s="150"/>
      <c r="D44" s="155"/>
      <c r="E44" s="158"/>
      <c r="F44" s="123"/>
      <c r="H44" s="138"/>
      <c r="I44" s="139"/>
    </row>
    <row r="45" spans="1:14" s="124" customFormat="1" ht="30" customHeight="1" x14ac:dyDescent="0.25">
      <c r="A45" s="143" t="s">
        <v>217</v>
      </c>
      <c r="B45" s="144" t="s">
        <v>181</v>
      </c>
      <c r="C45" s="145" t="s">
        <v>218</v>
      </c>
      <c r="D45" s="157"/>
      <c r="E45" s="159"/>
      <c r="F45" s="148" t="str">
        <f>IF(AND(LEN(E45)=1,OR(UPPER(E45)="N",UPPER(E45)="S")),"",IF(ISBLANK(E45),"","  Errore ! Inserire S o N"))</f>
        <v/>
      </c>
      <c r="K45" s="132" t="str">
        <f>LEFT(A45,3)</f>
        <v>02P</v>
      </c>
      <c r="L45" s="132" t="str">
        <f>RIGHT(A45,3)</f>
        <v>385</v>
      </c>
      <c r="M45" s="132" t="str">
        <f>B45</f>
        <v>FLAG</v>
      </c>
      <c r="N45" s="132" t="str">
        <f>IF(AND(LEN(E45)=1,OR(UPPER(E45)="N",UPPER(E45)="S")),UPPER(E45),"")</f>
        <v/>
      </c>
    </row>
    <row r="46" spans="1:14" s="124" customFormat="1" ht="3.95" customHeight="1" x14ac:dyDescent="0.25">
      <c r="A46" s="152"/>
      <c r="B46" s="149"/>
      <c r="C46" s="150"/>
      <c r="D46" s="155"/>
      <c r="E46" s="158"/>
      <c r="F46" s="123"/>
      <c r="H46" s="138"/>
      <c r="I46" s="139"/>
    </row>
    <row r="47" spans="1:14" s="124" customFormat="1" ht="30" customHeight="1" x14ac:dyDescent="0.25">
      <c r="A47" s="143" t="s">
        <v>219</v>
      </c>
      <c r="B47" s="144" t="s">
        <v>181</v>
      </c>
      <c r="C47" s="145" t="s">
        <v>220</v>
      </c>
      <c r="D47" s="157"/>
      <c r="E47" s="159"/>
      <c r="F47" s="148" t="str">
        <f>IF(AND(LEN(E47)=1,OR(UPPER(E47)="N",UPPER(E47)="S")),"",IF(ISBLANK(E47),"","  Errore ! Inserire S o N"))</f>
        <v/>
      </c>
      <c r="K47" s="132" t="str">
        <f>LEFT(A47,3)</f>
        <v>02P</v>
      </c>
      <c r="L47" s="132" t="str">
        <f>RIGHT(A47,3)</f>
        <v>386</v>
      </c>
      <c r="M47" s="132" t="str">
        <f>B47</f>
        <v>FLAG</v>
      </c>
      <c r="N47" s="132" t="str">
        <f>IF(AND(LEN(E47)=1,OR(UPPER(E47)="N",UPPER(E47)="S")),UPPER(E47),"")</f>
        <v/>
      </c>
    </row>
    <row r="48" spans="1:14" s="124" customFormat="1" ht="3.95" customHeight="1" x14ac:dyDescent="0.25">
      <c r="A48" s="143"/>
      <c r="B48" s="136"/>
      <c r="C48" s="125"/>
      <c r="D48" s="125"/>
      <c r="E48" s="117"/>
      <c r="F48" s="123"/>
      <c r="H48" s="138"/>
      <c r="I48" s="139"/>
    </row>
    <row r="49" spans="1:14" s="124" customFormat="1" ht="30" customHeight="1" x14ac:dyDescent="0.25">
      <c r="A49" s="120" t="s">
        <v>221</v>
      </c>
      <c r="B49" s="120"/>
      <c r="C49" s="121" t="s">
        <v>222</v>
      </c>
      <c r="D49" s="120"/>
      <c r="E49" s="122"/>
      <c r="F49" s="133"/>
    </row>
    <row r="50" spans="1:14" s="124" customFormat="1" ht="3.95" customHeight="1" x14ac:dyDescent="0.25">
      <c r="A50" s="125"/>
      <c r="B50" s="125"/>
      <c r="C50" s="125"/>
      <c r="D50" s="125"/>
      <c r="E50" s="126"/>
      <c r="F50" s="133"/>
    </row>
    <row r="51" spans="1:14" s="124" customFormat="1" ht="30" customHeight="1" x14ac:dyDescent="0.25">
      <c r="A51" s="143" t="s">
        <v>223</v>
      </c>
      <c r="B51" s="144" t="s">
        <v>195</v>
      </c>
      <c r="C51" s="145" t="s">
        <v>224</v>
      </c>
      <c r="D51" s="146"/>
      <c r="E51" s="147">
        <v>5</v>
      </c>
      <c r="F51" s="131" t="str">
        <f>IF(ISBLANK(E51),"",IF(ISNUMBER(E51),IF(E51-INT(E51)=0,"","  Errore ! Inserire un numero intero senza decimali"),"  Errore ! Inserire un numero intero senza decimali"))</f>
        <v/>
      </c>
      <c r="K51" s="132" t="str">
        <f>LEFT(A51,3)</f>
        <v>ORG</v>
      </c>
      <c r="L51" s="132" t="str">
        <f>RIGHT(A51,3)</f>
        <v>365</v>
      </c>
      <c r="M51" s="132" t="str">
        <f>B51</f>
        <v>INT</v>
      </c>
      <c r="N51" s="132">
        <f>IF(ISNUMBER(E51),ROUND(E51,0),"")</f>
        <v>5</v>
      </c>
    </row>
    <row r="52" spans="1:14" s="124" customFormat="1" ht="3.95" customHeight="1" x14ac:dyDescent="0.25">
      <c r="A52" s="128"/>
      <c r="B52" s="128"/>
      <c r="C52" s="125"/>
      <c r="D52" s="125"/>
      <c r="E52" s="117"/>
      <c r="F52" s="133"/>
    </row>
    <row r="53" spans="1:14" s="124" customFormat="1" ht="30" customHeight="1" x14ac:dyDescent="0.25">
      <c r="A53" s="128" t="s">
        <v>225</v>
      </c>
      <c r="B53" s="129" t="s">
        <v>195</v>
      </c>
      <c r="C53" s="123" t="s">
        <v>226</v>
      </c>
      <c r="E53" s="141">
        <v>1</v>
      </c>
      <c r="F53" s="131" t="str">
        <f>IF(ISBLANK(E53),"",IF(ISNUMBER(E53),IF(E53-INT(E53)=0,"","  Errore ! Inserire un numero intero senza decimali"),"  Errore ! Inserire un numero intero senza decimali"))</f>
        <v/>
      </c>
      <c r="K53" s="132" t="str">
        <f>LEFT(A53,3)</f>
        <v>ORG</v>
      </c>
      <c r="L53" s="132" t="str">
        <f>RIGHT(A53,3)</f>
        <v>145</v>
      </c>
      <c r="M53" s="132" t="str">
        <f>B53</f>
        <v>INT</v>
      </c>
      <c r="N53" s="132">
        <f>IF(ISNUMBER(E53),ROUND(E53,0),"")</f>
        <v>1</v>
      </c>
    </row>
    <row r="54" spans="1:14" s="124" customFormat="1" ht="3.95" customHeight="1" x14ac:dyDescent="0.25">
      <c r="A54" s="142"/>
      <c r="B54" s="142"/>
      <c r="C54" s="125"/>
      <c r="D54" s="125"/>
      <c r="E54" s="117"/>
      <c r="F54" s="133"/>
    </row>
    <row r="55" spans="1:14" s="124" customFormat="1" ht="30" customHeight="1" x14ac:dyDescent="0.25">
      <c r="A55" s="128" t="s">
        <v>227</v>
      </c>
      <c r="B55" s="129" t="s">
        <v>195</v>
      </c>
      <c r="C55" s="123" t="s">
        <v>228</v>
      </c>
      <c r="E55" s="141">
        <v>0</v>
      </c>
      <c r="F55" s="131" t="str">
        <f>IF(ISBLANK(E55),"",IF(ISNUMBER(E55),IF(E55-INT(E55)=0,"","  Errore ! Inserire un numero intero senza decimali"),"  Errore ! Inserire un numero intero senza decimali"))</f>
        <v/>
      </c>
      <c r="K55" s="132" t="str">
        <f>LEFT(A55,3)</f>
        <v>ORG</v>
      </c>
      <c r="L55" s="132" t="str">
        <f>RIGHT(A55,3)</f>
        <v>160</v>
      </c>
      <c r="M55" s="132" t="str">
        <f>B55</f>
        <v>INT</v>
      </c>
      <c r="N55" s="132">
        <f>IF(ISNUMBER(E55),ROUND(E55,0),"")</f>
        <v>0</v>
      </c>
    </row>
    <row r="56" spans="1:14" s="124" customFormat="1" ht="3.95" customHeight="1" x14ac:dyDescent="0.25">
      <c r="A56" s="128"/>
      <c r="B56" s="128"/>
      <c r="C56" s="125"/>
      <c r="D56" s="125"/>
      <c r="E56" s="117"/>
      <c r="F56" s="133"/>
    </row>
    <row r="57" spans="1:14" s="124" customFormat="1" ht="30" customHeight="1" x14ac:dyDescent="0.25">
      <c r="A57" s="143" t="s">
        <v>229</v>
      </c>
      <c r="B57" s="129" t="s">
        <v>195</v>
      </c>
      <c r="C57" s="123" t="s">
        <v>230</v>
      </c>
      <c r="E57" s="141">
        <v>4</v>
      </c>
      <c r="F57" s="131" t="str">
        <f>IF(ISBLANK(E57),"",IF(ISNUMBER(E57),IF(E57-INT(E57)=0,"","  Errore ! Inserire un numero intero senza decimali"),"  Errore ! Inserire un numero intero senza decimali"))</f>
        <v/>
      </c>
      <c r="K57" s="132" t="str">
        <f>LEFT(A57,3)</f>
        <v>ORG</v>
      </c>
      <c r="L57" s="132" t="str">
        <f>RIGHT(A57,3)</f>
        <v>154</v>
      </c>
      <c r="M57" s="132" t="str">
        <f>B57</f>
        <v>INT</v>
      </c>
      <c r="N57" s="132">
        <f>IF(ISNUMBER(E57),ROUND(E57,0),"")</f>
        <v>4</v>
      </c>
    </row>
    <row r="58" spans="1:14" s="124" customFormat="1" ht="3.95" customHeight="1" x14ac:dyDescent="0.25">
      <c r="A58" s="128"/>
      <c r="B58" s="128"/>
      <c r="C58" s="125"/>
      <c r="D58" s="125"/>
      <c r="E58" s="117"/>
      <c r="F58" s="133"/>
    </row>
    <row r="59" spans="1:14" s="124" customFormat="1" ht="30" customHeight="1" x14ac:dyDescent="0.25">
      <c r="A59" s="128" t="s">
        <v>231</v>
      </c>
      <c r="B59" s="129" t="s">
        <v>195</v>
      </c>
      <c r="C59" s="123" t="s">
        <v>232</v>
      </c>
      <c r="E59" s="141">
        <v>12900</v>
      </c>
      <c r="F59" s="131" t="str">
        <f>IF(ISBLANK(E59),"",IF(ISNUMBER(E59),IF(E59-INT(E59)=0,"","  Errore ! Inserire un numero intero senza decimali"),"  Errore ! Inserire un numero intero senza decimali"))</f>
        <v/>
      </c>
      <c r="K59" s="132" t="str">
        <f>LEFT(A59,3)</f>
        <v>ORG</v>
      </c>
      <c r="L59" s="132" t="str">
        <f>RIGHT(A59,3)</f>
        <v>136</v>
      </c>
      <c r="M59" s="132" t="str">
        <f>B59</f>
        <v>INT</v>
      </c>
      <c r="N59" s="132">
        <f>IF(ISNUMBER(E59),ROUND(E59,0),"")</f>
        <v>12900</v>
      </c>
    </row>
    <row r="60" spans="1:14" s="124" customFormat="1" ht="3.95" customHeight="1" x14ac:dyDescent="0.25">
      <c r="A60" s="128"/>
      <c r="B60" s="128"/>
      <c r="C60" s="125"/>
      <c r="D60" s="125"/>
      <c r="E60" s="117"/>
      <c r="F60" s="133"/>
    </row>
    <row r="61" spans="1:14" s="124" customFormat="1" ht="30" customHeight="1" x14ac:dyDescent="0.25">
      <c r="A61" s="128" t="s">
        <v>233</v>
      </c>
      <c r="B61" s="129" t="s">
        <v>195</v>
      </c>
      <c r="C61" s="123" t="s">
        <v>234</v>
      </c>
      <c r="E61" s="141">
        <v>7500</v>
      </c>
      <c r="F61" s="131" t="str">
        <f>IF(ISBLANK(E61),"",IF(ISNUMBER(E61),IF(E61-INT(E61)=0,"","  Errore ! Inserire un numero intero senza decimali"),"  Errore ! Inserire un numero intero senza decimali"))</f>
        <v/>
      </c>
      <c r="K61" s="132" t="str">
        <f>LEFT(A61,3)</f>
        <v>ORG</v>
      </c>
      <c r="L61" s="132" t="str">
        <f>RIGHT(A61,3)</f>
        <v>179</v>
      </c>
      <c r="M61" s="132" t="str">
        <f>B61</f>
        <v>INT</v>
      </c>
      <c r="N61" s="132">
        <f>IF(ISNUMBER(E61),ROUND(E61,0),"")</f>
        <v>7500</v>
      </c>
    </row>
    <row r="62" spans="1:14" s="124" customFormat="1" ht="3.95" customHeight="1" x14ac:dyDescent="0.25">
      <c r="A62" s="128"/>
      <c r="B62" s="128"/>
      <c r="C62" s="125"/>
      <c r="D62" s="125"/>
      <c r="E62" s="117"/>
      <c r="F62" s="133"/>
    </row>
    <row r="63" spans="1:14" s="124" customFormat="1" ht="30" customHeight="1" x14ac:dyDescent="0.25">
      <c r="A63" s="128" t="s">
        <v>235</v>
      </c>
      <c r="B63" s="129" t="s">
        <v>195</v>
      </c>
      <c r="C63" s="123" t="s">
        <v>236</v>
      </c>
      <c r="E63" s="141">
        <v>9500</v>
      </c>
      <c r="F63" s="131" t="str">
        <f>IF(ISBLANK(E63),"",IF(ISNUMBER(E63),IF(E63-INT(E63)=0,"","  Errore ! Inserire un numero intero senza decimali"),"  Errore ! Inserire un numero intero senza decimali"))</f>
        <v/>
      </c>
      <c r="K63" s="132" t="str">
        <f>LEFT(A63,3)</f>
        <v>ORG</v>
      </c>
      <c r="L63" s="132" t="str">
        <f>RIGHT(A63,3)</f>
        <v>161</v>
      </c>
      <c r="M63" s="132" t="str">
        <f>B63</f>
        <v>INT</v>
      </c>
      <c r="N63" s="132">
        <f>IF(ISNUMBER(E63),ROUND(E63,0),"")</f>
        <v>9500</v>
      </c>
    </row>
    <row r="64" spans="1:14" s="124" customFormat="1" ht="3.95" customHeight="1" x14ac:dyDescent="0.25">
      <c r="A64" s="128"/>
      <c r="B64" s="128"/>
      <c r="C64" s="125"/>
      <c r="D64" s="125"/>
      <c r="E64" s="117"/>
      <c r="F64" s="133"/>
    </row>
    <row r="65" spans="1:14" s="124" customFormat="1" ht="30" customHeight="1" x14ac:dyDescent="0.25">
      <c r="A65" s="143" t="s">
        <v>237</v>
      </c>
      <c r="B65" s="144" t="s">
        <v>195</v>
      </c>
      <c r="C65" s="145" t="s">
        <v>238</v>
      </c>
      <c r="D65" s="146"/>
      <c r="E65" s="147">
        <v>14</v>
      </c>
      <c r="F65" s="131" t="str">
        <f>IF(ISBLANK(E65),"",IF(ISNUMBER(E65),IF(E65-INT(E65)=0,"","  Errore ! Inserire un numero intero senza decimali"),"  Errore ! Inserire un numero intero senza decimali"))</f>
        <v/>
      </c>
      <c r="K65" s="132" t="str">
        <f>LEFT(A65,3)</f>
        <v>ORG</v>
      </c>
      <c r="L65" s="132" t="str">
        <f>RIGHT(A65,3)</f>
        <v>366</v>
      </c>
      <c r="M65" s="132" t="str">
        <f>B65</f>
        <v>INT</v>
      </c>
      <c r="N65" s="132">
        <f>IF(ISNUMBER(E65),ROUND(E65,0),"")</f>
        <v>14</v>
      </c>
    </row>
    <row r="66" spans="1:14" s="124" customFormat="1" ht="3.95" customHeight="1" x14ac:dyDescent="0.25">
      <c r="A66" s="128"/>
      <c r="B66" s="128"/>
      <c r="C66" s="125"/>
      <c r="D66" s="125"/>
      <c r="E66" s="117"/>
      <c r="F66" s="133"/>
    </row>
    <row r="67" spans="1:14" s="124" customFormat="1" ht="30" customHeight="1" x14ac:dyDescent="0.25">
      <c r="A67" s="120" t="s">
        <v>239</v>
      </c>
      <c r="B67" s="120"/>
      <c r="C67" s="121" t="s">
        <v>240</v>
      </c>
      <c r="D67" s="120"/>
      <c r="E67" s="122"/>
      <c r="F67" s="131"/>
    </row>
    <row r="68" spans="1:14" s="124" customFormat="1" ht="3.95" customHeight="1" x14ac:dyDescent="0.25">
      <c r="A68" s="125"/>
      <c r="B68" s="125"/>
      <c r="C68" s="125"/>
      <c r="D68" s="125"/>
      <c r="E68" s="126"/>
      <c r="F68" s="133"/>
    </row>
    <row r="69" spans="1:14" s="124" customFormat="1" ht="30" customHeight="1" x14ac:dyDescent="0.25">
      <c r="A69" s="143" t="s">
        <v>241</v>
      </c>
      <c r="B69" s="144" t="s">
        <v>181</v>
      </c>
      <c r="C69" s="145" t="s">
        <v>242</v>
      </c>
      <c r="E69" s="130" t="s">
        <v>183</v>
      </c>
      <c r="F69" s="131" t="str">
        <f>IF(AND(LEN(E69)=1,OR(UPPER(E69)="N",UPPER(E69)="S")),"",IF(ISBLANK(E69),"","  Errore ! Inserire S o N"))</f>
        <v/>
      </c>
      <c r="K69" s="132" t="str">
        <f>LEFT(A69,3)</f>
        <v>PEO</v>
      </c>
      <c r="L69" s="132" t="str">
        <f>RIGHT(A69,3)</f>
        <v>374</v>
      </c>
      <c r="M69" s="132" t="str">
        <f>B69</f>
        <v>FLAG</v>
      </c>
      <c r="N69" s="132" t="str">
        <f>IF(AND(LEN(E69)=1,OR(UPPER(E69)="N",UPPER(E69)="S")),UPPER(E69),"")</f>
        <v>S</v>
      </c>
    </row>
    <row r="70" spans="1:14" s="124" customFormat="1" ht="3.95" customHeight="1" x14ac:dyDescent="0.25">
      <c r="A70" s="128"/>
      <c r="B70" s="128"/>
      <c r="C70" s="125"/>
      <c r="D70" s="125"/>
      <c r="E70" s="117"/>
      <c r="F70" s="133"/>
    </row>
    <row r="71" spans="1:14" s="124" customFormat="1" ht="30" customHeight="1" x14ac:dyDescent="0.25">
      <c r="A71" s="128" t="s">
        <v>243</v>
      </c>
      <c r="B71" s="129" t="s">
        <v>195</v>
      </c>
      <c r="C71" s="123" t="s">
        <v>244</v>
      </c>
      <c r="E71" s="141">
        <v>4</v>
      </c>
      <c r="F71" s="131" t="str">
        <f>IF(ISBLANK(E71),"",IF(ISNUMBER(E71),IF(E71-INT(E71)=0,"","  Errore ! Inserire un numero intero senza decimali"),"  Errore ! Inserire un numero intero senza decimali"))</f>
        <v/>
      </c>
      <c r="K71" s="132" t="str">
        <f>LEFT(A71,3)</f>
        <v>PEO</v>
      </c>
      <c r="L71" s="132" t="str">
        <f>RIGHT(A71,3)</f>
        <v>111</v>
      </c>
      <c r="M71" s="132" t="str">
        <f>B71</f>
        <v>INT</v>
      </c>
      <c r="N71" s="132">
        <f>IF(ISNUMBER(E71),ROUND(E71,0),"")</f>
        <v>4</v>
      </c>
    </row>
    <row r="72" spans="1:14" s="124" customFormat="1" ht="3.95" customHeight="1" x14ac:dyDescent="0.25">
      <c r="A72" s="128"/>
      <c r="B72" s="128"/>
      <c r="C72" s="125"/>
      <c r="D72" s="125"/>
      <c r="E72" s="117"/>
      <c r="F72" s="133"/>
    </row>
    <row r="73" spans="1:14" s="124" customFormat="1" ht="30" customHeight="1" x14ac:dyDescent="0.25">
      <c r="A73" s="128" t="s">
        <v>245</v>
      </c>
      <c r="B73" s="129" t="s">
        <v>195</v>
      </c>
      <c r="C73" s="123" t="s">
        <v>246</v>
      </c>
      <c r="E73" s="141">
        <v>2</v>
      </c>
      <c r="F73" s="131" t="str">
        <f>IF(ISBLANK(E73),"",IF(ISNUMBER(E73),IF(E73-INT(E73)=0,"","  Errore ! Inserire un numero intero senza decimali"),"  Errore ! Inserire un numero intero senza decimali"))</f>
        <v/>
      </c>
      <c r="K73" s="132" t="str">
        <f>LEFT(A73,3)</f>
        <v>PEO</v>
      </c>
      <c r="L73" s="132" t="str">
        <f>RIGHT(A73,3)</f>
        <v>188</v>
      </c>
      <c r="M73" s="132" t="str">
        <f>B73</f>
        <v>INT</v>
      </c>
      <c r="N73" s="132">
        <f>IF(ISNUMBER(E73),ROUND(E73,0),"")</f>
        <v>2</v>
      </c>
    </row>
    <row r="74" spans="1:14" s="124" customFormat="1" ht="3.95" customHeight="1" x14ac:dyDescent="0.25">
      <c r="A74" s="128"/>
      <c r="B74" s="128"/>
      <c r="C74" s="125"/>
      <c r="D74" s="125"/>
      <c r="E74" s="117"/>
      <c r="F74" s="133"/>
    </row>
    <row r="75" spans="1:14" s="124" customFormat="1" ht="30" customHeight="1" x14ac:dyDescent="0.25">
      <c r="A75" s="128" t="s">
        <v>247</v>
      </c>
      <c r="B75" s="129" t="s">
        <v>181</v>
      </c>
      <c r="C75" s="145" t="s">
        <v>248</v>
      </c>
      <c r="E75" s="130" t="s">
        <v>183</v>
      </c>
      <c r="F75" s="131" t="str">
        <f>IF(AND(LEN(E75)=1,OR(UPPER(E75)="N",UPPER(E75)="S")),"",IF(ISBLANK(E75),"","  Errore ! Inserire S o N"))</f>
        <v/>
      </c>
      <c r="K75" s="132" t="str">
        <f>LEFT(A75,3)</f>
        <v>PEO</v>
      </c>
      <c r="L75" s="132" t="str">
        <f>RIGHT(A75,3)</f>
        <v>119</v>
      </c>
      <c r="M75" s="132" t="str">
        <f>B75</f>
        <v>FLAG</v>
      </c>
      <c r="N75" s="132" t="str">
        <f>IF(AND(LEN(E75)=1,OR(UPPER(E75)="N",UPPER(E75)="S")),UPPER(E75),"")</f>
        <v>S</v>
      </c>
    </row>
    <row r="76" spans="1:14" s="124" customFormat="1" ht="3.95" customHeight="1" x14ac:dyDescent="0.25">
      <c r="A76" s="128"/>
      <c r="B76" s="128"/>
      <c r="C76" s="125"/>
      <c r="D76" s="125"/>
      <c r="E76" s="117"/>
      <c r="F76" s="133"/>
    </row>
    <row r="77" spans="1:14" s="124" customFormat="1" ht="30" customHeight="1" x14ac:dyDescent="0.25">
      <c r="A77" s="128" t="s">
        <v>249</v>
      </c>
      <c r="B77" s="129" t="s">
        <v>181</v>
      </c>
      <c r="C77" s="123" t="s">
        <v>250</v>
      </c>
      <c r="E77" s="130" t="s">
        <v>183</v>
      </c>
      <c r="F77" s="131" t="str">
        <f>IF(AND(LEN(E77)=1,OR(UPPER(E77)="N",UPPER(E77)="S")),"",IF(ISBLANK(E77),"","  Errore ! Inserire S o N"))</f>
        <v/>
      </c>
      <c r="K77" s="132" t="str">
        <f>LEFT(A77,3)</f>
        <v>PEO</v>
      </c>
      <c r="L77" s="132" t="str">
        <f>RIGHT(A77,3)</f>
        <v>266</v>
      </c>
      <c r="M77" s="132" t="str">
        <f>B77</f>
        <v>FLAG</v>
      </c>
      <c r="N77" s="132" t="str">
        <f>IF(AND(LEN(E77)=1,OR(UPPER(E77)="N",UPPER(E77)="S")),UPPER(E77),"")</f>
        <v>S</v>
      </c>
    </row>
    <row r="78" spans="1:14" s="124" customFormat="1" ht="3.95" customHeight="1" x14ac:dyDescent="0.25">
      <c r="A78" s="128"/>
      <c r="B78" s="128"/>
      <c r="C78" s="125"/>
      <c r="D78" s="125"/>
      <c r="E78" s="117"/>
      <c r="F78" s="133"/>
    </row>
    <row r="79" spans="1:14" s="124" customFormat="1" ht="30" customHeight="1" x14ac:dyDescent="0.25">
      <c r="A79" s="128" t="s">
        <v>251</v>
      </c>
      <c r="B79" s="129" t="s">
        <v>195</v>
      </c>
      <c r="C79" s="123" t="s">
        <v>252</v>
      </c>
      <c r="E79" s="141">
        <v>14</v>
      </c>
      <c r="F79" s="131" t="str">
        <f>IF(ISBLANK(E79),"",IF(ISNUMBER(E79),IF(E79-INT(E79)=0,"","  Errore ! Inserire un numero intero senza decimali"),"  Errore ! Inserire un numero intero senza decimali"))</f>
        <v/>
      </c>
      <c r="K79" s="132" t="str">
        <f>LEFT(A79,3)</f>
        <v>PEO</v>
      </c>
      <c r="L79" s="132" t="str">
        <f>RIGHT(A79,3)</f>
        <v>133</v>
      </c>
      <c r="M79" s="132" t="str">
        <f>B79</f>
        <v>INT</v>
      </c>
      <c r="N79" s="132">
        <f>IF(ISNUMBER(E79),ROUND(E79,0),"")</f>
        <v>14</v>
      </c>
    </row>
    <row r="80" spans="1:14" s="124" customFormat="1" ht="3.95" customHeight="1" x14ac:dyDescent="0.25">
      <c r="A80" s="142"/>
      <c r="B80" s="142"/>
      <c r="C80" s="125"/>
      <c r="D80" s="125"/>
      <c r="E80" s="126"/>
      <c r="F80" s="133"/>
    </row>
    <row r="81" spans="1:14" s="124" customFormat="1" ht="30" customHeight="1" x14ac:dyDescent="0.25">
      <c r="A81" s="120" t="s">
        <v>253</v>
      </c>
      <c r="B81" s="120"/>
      <c r="C81" s="121" t="s">
        <v>254</v>
      </c>
      <c r="D81" s="120"/>
      <c r="E81" s="122"/>
      <c r="F81" s="131"/>
    </row>
    <row r="82" spans="1:14" s="124" customFormat="1" ht="3.95" customHeight="1" x14ac:dyDescent="0.25">
      <c r="A82" s="125"/>
      <c r="B82" s="125"/>
      <c r="C82" s="125"/>
      <c r="D82" s="125"/>
      <c r="E82" s="126"/>
      <c r="F82" s="133"/>
    </row>
    <row r="83" spans="1:14" s="124" customFormat="1" ht="30" customHeight="1" x14ac:dyDescent="0.25">
      <c r="A83" s="143" t="s">
        <v>255</v>
      </c>
      <c r="B83" s="144" t="s">
        <v>181</v>
      </c>
      <c r="C83" s="145" t="s">
        <v>256</v>
      </c>
      <c r="E83" s="130"/>
      <c r="F83" s="131" t="str">
        <f>IF(AND(LEN(E83)=1,OR(UPPER(E83)="N",UPPER(E83)="S")),"",IF(ISBLANK(E83),"","  Errore ! Inserire S o N"))</f>
        <v/>
      </c>
      <c r="K83" s="132" t="str">
        <f>LEFT(A83,3)</f>
        <v>PRD</v>
      </c>
      <c r="L83" s="132" t="str">
        <f>RIGHT(A83,3)</f>
        <v>367</v>
      </c>
      <c r="M83" s="132" t="str">
        <f>B83</f>
        <v>FLAG</v>
      </c>
      <c r="N83" s="132" t="str">
        <f>IF(AND(LEN(E83)=1,OR(UPPER(E83)="N",UPPER(E83)="S")),UPPER(E83),"")</f>
        <v/>
      </c>
    </row>
    <row r="84" spans="1:14" s="124" customFormat="1" ht="3.95" customHeight="1" x14ac:dyDescent="0.25">
      <c r="A84" s="143"/>
      <c r="B84" s="143"/>
      <c r="C84" s="150"/>
      <c r="D84" s="125"/>
      <c r="E84" s="117"/>
      <c r="F84" s="133"/>
    </row>
    <row r="85" spans="1:14" s="124" customFormat="1" ht="30" customHeight="1" x14ac:dyDescent="0.25">
      <c r="A85" s="143" t="s">
        <v>257</v>
      </c>
      <c r="B85" s="144" t="s">
        <v>195</v>
      </c>
      <c r="C85" s="145" t="s">
        <v>258</v>
      </c>
      <c r="E85" s="141"/>
      <c r="F85" s="131" t="str">
        <f>IF(ISBLANK(E85),"",IF(ISNUMBER(E85),IF(E85-INT(E85)=0,"","  Errore ! Inserire un numero intero senza decimali"),"  Errore ! Inserire un numero intero senza decimali"))</f>
        <v/>
      </c>
      <c r="K85" s="132" t="str">
        <f>LEFT(A85,3)</f>
        <v>PRD</v>
      </c>
      <c r="L85" s="132" t="str">
        <f>RIGHT(A85,3)</f>
        <v>368</v>
      </c>
      <c r="M85" s="132" t="str">
        <f>B85</f>
        <v>INT</v>
      </c>
      <c r="N85" s="132" t="str">
        <f>IF(ISNUMBER(E85),ROUND(E85,0),"")</f>
        <v/>
      </c>
    </row>
    <row r="86" spans="1:14" s="124" customFormat="1" ht="3.95" customHeight="1" x14ac:dyDescent="0.25">
      <c r="A86" s="143"/>
      <c r="B86" s="143"/>
      <c r="C86" s="150"/>
      <c r="D86" s="125"/>
      <c r="E86" s="117"/>
      <c r="F86" s="133"/>
    </row>
    <row r="87" spans="1:14" s="124" customFormat="1" ht="30" customHeight="1" x14ac:dyDescent="0.25">
      <c r="A87" s="143" t="s">
        <v>259</v>
      </c>
      <c r="B87" s="144" t="s">
        <v>195</v>
      </c>
      <c r="C87" s="145" t="s">
        <v>260</v>
      </c>
      <c r="E87" s="141"/>
      <c r="F87" s="131" t="str">
        <f>IF(ISBLANK(E87),"",IF(ISNUMBER(E87),IF(E87-INT(E87)=0,"","  Errore ! Inserire un numero intero senza decimali"),"  Errore ! Inserire un numero intero senza decimali"))</f>
        <v/>
      </c>
      <c r="K87" s="132" t="str">
        <f>LEFT(A87,3)</f>
        <v>PRD</v>
      </c>
      <c r="L87" s="132" t="str">
        <f>RIGHT(A87,3)</f>
        <v>369</v>
      </c>
      <c r="M87" s="132" t="str">
        <f>B87</f>
        <v>INT</v>
      </c>
      <c r="N87" s="132" t="str">
        <f>IF(ISNUMBER(E87),ROUND(E87,0),"")</f>
        <v/>
      </c>
    </row>
    <row r="88" spans="1:14" s="124" customFormat="1" ht="3.95" customHeight="1" x14ac:dyDescent="0.25">
      <c r="A88" s="143"/>
      <c r="B88" s="143"/>
      <c r="C88" s="150"/>
      <c r="D88" s="125"/>
      <c r="E88" s="117"/>
      <c r="F88" s="133"/>
    </row>
    <row r="89" spans="1:14" s="124" customFormat="1" ht="30" customHeight="1" x14ac:dyDescent="0.25">
      <c r="A89" s="143" t="s">
        <v>261</v>
      </c>
      <c r="B89" s="144" t="s">
        <v>195</v>
      </c>
      <c r="C89" s="145" t="s">
        <v>262</v>
      </c>
      <c r="E89" s="141"/>
      <c r="F89" s="131" t="str">
        <f>IF(ISBLANK(E89),"",IF(ISNUMBER(E89),IF(E89-INT(E89)=0,"","  Errore ! Inserire un numero intero senza decimali"),"  Errore ! Inserire un numero intero senza decimali"))</f>
        <v/>
      </c>
      <c r="K89" s="132" t="str">
        <f>LEFT(A89,3)</f>
        <v>PRD</v>
      </c>
      <c r="L89" s="132" t="str">
        <f>RIGHT(A89,3)</f>
        <v>370</v>
      </c>
      <c r="M89" s="132" t="str">
        <f>B89</f>
        <v>INT</v>
      </c>
      <c r="N89" s="132" t="str">
        <f>IF(ISNUMBER(E89),ROUND(E89,0),"")</f>
        <v/>
      </c>
    </row>
    <row r="90" spans="1:14" s="124" customFormat="1" ht="3.95" customHeight="1" x14ac:dyDescent="0.25">
      <c r="A90" s="143"/>
      <c r="B90" s="143"/>
      <c r="C90" s="150"/>
      <c r="D90" s="125"/>
      <c r="E90" s="117"/>
      <c r="F90" s="133"/>
    </row>
    <row r="91" spans="1:14" s="124" customFormat="1" ht="30" customHeight="1" x14ac:dyDescent="0.25">
      <c r="A91" s="143" t="s">
        <v>263</v>
      </c>
      <c r="B91" s="144" t="s">
        <v>195</v>
      </c>
      <c r="C91" s="145" t="s">
        <v>264</v>
      </c>
      <c r="E91" s="141"/>
      <c r="F91" s="131" t="str">
        <f>IF(ISBLANK(E91),"",IF(ISNUMBER(E91),IF(E91-INT(E91)=0,"","  Errore ! Inserire un numero intero senza decimali"),"  Errore ! Inserire un numero intero senza decimali"))</f>
        <v/>
      </c>
      <c r="K91" s="132" t="str">
        <f>LEFT(A91,3)</f>
        <v>PRD</v>
      </c>
      <c r="L91" s="132" t="str">
        <f>RIGHT(A91,3)</f>
        <v>371</v>
      </c>
      <c r="M91" s="132" t="str">
        <f>B91</f>
        <v>INT</v>
      </c>
      <c r="N91" s="132" t="str">
        <f>IF(ISNUMBER(E91),ROUND(E91,0),"")</f>
        <v/>
      </c>
    </row>
    <row r="92" spans="1:14" s="124" customFormat="1" ht="3.95" customHeight="1" x14ac:dyDescent="0.25">
      <c r="A92" s="143"/>
      <c r="B92" s="143"/>
      <c r="C92" s="150"/>
      <c r="D92" s="125"/>
      <c r="E92" s="117"/>
      <c r="F92" s="133"/>
    </row>
    <row r="93" spans="1:14" s="124" customFormat="1" ht="30" customHeight="1" x14ac:dyDescent="0.25">
      <c r="A93" s="143" t="s">
        <v>265</v>
      </c>
      <c r="B93" s="144" t="s">
        <v>195</v>
      </c>
      <c r="C93" s="145" t="s">
        <v>266</v>
      </c>
      <c r="E93" s="141"/>
      <c r="F93" s="131" t="str">
        <f>IF(ISBLANK(E93),"",IF(ISNUMBER(E93),IF(E93-INT(E93)=0,"","  Errore ! Inserire un numero intero senza decimali"),"  Errore ! Inserire un numero intero senza decimali"))</f>
        <v/>
      </c>
      <c r="K93" s="132" t="str">
        <f>LEFT(A93,3)</f>
        <v>PRD</v>
      </c>
      <c r="L93" s="132" t="str">
        <f>RIGHT(A93,3)</f>
        <v>372</v>
      </c>
      <c r="M93" s="132" t="str">
        <f>B93</f>
        <v>INT</v>
      </c>
      <c r="N93" s="132" t="str">
        <f>IF(ISNUMBER(E93),ROUND(E93,0),"")</f>
        <v/>
      </c>
    </row>
    <row r="94" spans="1:14" s="124" customFormat="1" ht="3.95" customHeight="1" x14ac:dyDescent="0.25">
      <c r="A94" s="143"/>
      <c r="B94" s="143"/>
      <c r="C94" s="150"/>
      <c r="D94" s="125"/>
      <c r="E94" s="117"/>
      <c r="F94" s="133"/>
    </row>
    <row r="95" spans="1:14" s="124" customFormat="1" ht="30" x14ac:dyDescent="0.25">
      <c r="A95" s="143" t="s">
        <v>267</v>
      </c>
      <c r="B95" s="144" t="s">
        <v>268</v>
      </c>
      <c r="C95" s="145" t="s">
        <v>269</v>
      </c>
      <c r="E95" s="160"/>
      <c r="F95" s="131"/>
      <c r="K95" s="132" t="str">
        <f>LEFT(A95,3)</f>
        <v>PRD</v>
      </c>
      <c r="L95" s="132" t="str">
        <f>RIGHT(A95,3)</f>
        <v>373</v>
      </c>
      <c r="M95" s="132" t="str">
        <f>B95</f>
        <v>PERC</v>
      </c>
      <c r="N95" s="132" t="str">
        <f>IF(ISNUMBER(E95),ROUND(E95,4)*100,"")</f>
        <v/>
      </c>
    </row>
    <row r="96" spans="1:14" s="124" customFormat="1" ht="3.95" customHeight="1" x14ac:dyDescent="0.25">
      <c r="A96" s="143"/>
      <c r="B96" s="143"/>
      <c r="C96" s="150"/>
      <c r="D96" s="125"/>
      <c r="E96" s="117"/>
      <c r="F96" s="133"/>
    </row>
    <row r="97" spans="1:14" s="124" customFormat="1" ht="16.5" customHeight="1" x14ac:dyDescent="0.25">
      <c r="A97" s="120" t="s">
        <v>270</v>
      </c>
      <c r="B97" s="120"/>
      <c r="C97" s="121" t="s">
        <v>271</v>
      </c>
      <c r="D97" s="120"/>
      <c r="E97" s="122"/>
      <c r="F97" s="133"/>
    </row>
    <row r="98" spans="1:14" s="124" customFormat="1" ht="3.95" customHeight="1" x14ac:dyDescent="0.25">
      <c r="A98" s="143"/>
      <c r="B98" s="143"/>
      <c r="C98" s="150"/>
      <c r="D98" s="125"/>
      <c r="E98" s="117"/>
      <c r="F98" s="133"/>
    </row>
    <row r="99" spans="1:14" s="124" customFormat="1" ht="30" customHeight="1" x14ac:dyDescent="0.25">
      <c r="A99" s="128" t="s">
        <v>272</v>
      </c>
      <c r="B99" s="129" t="s">
        <v>181</v>
      </c>
      <c r="C99" s="123" t="s">
        <v>273</v>
      </c>
      <c r="E99" s="130" t="s">
        <v>183</v>
      </c>
      <c r="F99" s="131" t="str">
        <f>IF(AND(LEN(E99)=1,OR(UPPER(E99)="N",UPPER(E99)="S")),"",IF(ISBLANK(E99),"","  Errore ! Inserire S o N"))</f>
        <v/>
      </c>
      <c r="K99" s="132" t="str">
        <f>LEFT(A99,3)</f>
        <v>CPL</v>
      </c>
      <c r="L99" s="132" t="str">
        <f>RIGHT(A99,3)</f>
        <v>194</v>
      </c>
      <c r="M99" s="132" t="str">
        <f>B99</f>
        <v>FLAG</v>
      </c>
      <c r="N99" s="132" t="str">
        <f>IF(AND(LEN(E99)=1,OR(UPPER(E99)="N",UPPER(E99)="S")),UPPER(E99),"")</f>
        <v>S</v>
      </c>
    </row>
    <row r="100" spans="1:14" s="124" customFormat="1" ht="3.95" customHeight="1" x14ac:dyDescent="0.25">
      <c r="A100" s="143"/>
      <c r="B100" s="143"/>
      <c r="C100" s="150"/>
      <c r="D100" s="125"/>
      <c r="E100" s="117"/>
      <c r="F100" s="133"/>
    </row>
    <row r="101" spans="1:14" ht="30" customHeight="1" x14ac:dyDescent="0.2">
      <c r="A101" s="128" t="s">
        <v>274</v>
      </c>
      <c r="B101" s="129" t="s">
        <v>181</v>
      </c>
      <c r="C101" s="123" t="s">
        <v>275</v>
      </c>
      <c r="D101" s="124"/>
      <c r="E101" s="130" t="s">
        <v>276</v>
      </c>
      <c r="F101" s="148" t="str">
        <f>IF(OR(ISBLANK(E101),E101="Singola",E101="Associata"),"","  Errore ! Inserire Singola o Associata")</f>
        <v/>
      </c>
      <c r="G101" s="124"/>
      <c r="H101" s="124"/>
      <c r="I101" s="124"/>
      <c r="J101" s="124"/>
      <c r="K101" s="132" t="str">
        <f>LEFT(A101,3)</f>
        <v>CPL</v>
      </c>
      <c r="L101" s="132" t="str">
        <f>RIGHT(A101,3)</f>
        <v>147</v>
      </c>
      <c r="M101" s="132" t="str">
        <f>B101</f>
        <v>FLAG</v>
      </c>
      <c r="N101" s="132" t="str">
        <f>IF(E101="singola","S",IF(E101="associata","N",""))</f>
        <v>S</v>
      </c>
    </row>
    <row r="102" spans="1:14" s="124" customFormat="1" ht="3.95" customHeight="1" x14ac:dyDescent="0.25">
      <c r="A102" s="143"/>
      <c r="B102" s="143"/>
      <c r="C102" s="150"/>
      <c r="D102" s="125"/>
      <c r="E102" s="117"/>
      <c r="F102" s="133"/>
    </row>
    <row r="103" spans="1:14" ht="30" customHeight="1" x14ac:dyDescent="0.2">
      <c r="A103" s="128" t="s">
        <v>277</v>
      </c>
      <c r="B103" s="129" t="s">
        <v>268</v>
      </c>
      <c r="C103" s="145" t="s">
        <v>278</v>
      </c>
      <c r="D103" s="124"/>
      <c r="E103" s="160">
        <v>0.25</v>
      </c>
      <c r="F103" s="131"/>
      <c r="G103" s="124"/>
      <c r="H103" s="124"/>
      <c r="I103" s="124"/>
      <c r="J103" s="124"/>
      <c r="K103" s="132" t="str">
        <f>LEFT(A103,3)</f>
        <v>CPL</v>
      </c>
      <c r="L103" s="132" t="str">
        <f>RIGHT(A103,3)</f>
        <v>182</v>
      </c>
      <c r="M103" s="132" t="str">
        <f>B103</f>
        <v>PERC</v>
      </c>
      <c r="N103" s="132">
        <f>IF(ISNUMBER(E103),ROUND(E103,4)*100,"")</f>
        <v>25</v>
      </c>
    </row>
    <row r="104" spans="1:14" s="124" customFormat="1" ht="3.95" customHeight="1" x14ac:dyDescent="0.25">
      <c r="A104" s="143"/>
      <c r="B104" s="143"/>
      <c r="C104" s="150"/>
      <c r="D104" s="125"/>
      <c r="E104" s="117"/>
      <c r="F104" s="133"/>
    </row>
    <row r="105" spans="1:14" ht="16.5" customHeight="1" x14ac:dyDescent="0.2">
      <c r="A105" s="120" t="s">
        <v>279</v>
      </c>
      <c r="B105" s="120"/>
      <c r="C105" s="121" t="s">
        <v>280</v>
      </c>
      <c r="D105" s="120"/>
      <c r="E105" s="122"/>
      <c r="G105" s="124"/>
      <c r="H105" s="124"/>
      <c r="I105" s="124"/>
      <c r="J105" s="124"/>
      <c r="K105" s="124"/>
      <c r="L105" s="124"/>
      <c r="M105" s="124"/>
      <c r="N105" s="124"/>
    </row>
    <row r="106" spans="1:14" s="124" customFormat="1" ht="3.95" customHeight="1" x14ac:dyDescent="0.25">
      <c r="A106" s="143"/>
      <c r="B106" s="143"/>
      <c r="C106" s="150"/>
      <c r="D106" s="125"/>
      <c r="E106" s="117"/>
      <c r="F106" s="133"/>
    </row>
    <row r="107" spans="1:14" ht="15" customHeight="1" x14ac:dyDescent="0.2">
      <c r="A107" s="128" t="s">
        <v>281</v>
      </c>
      <c r="B107" s="128" t="s">
        <v>282</v>
      </c>
      <c r="C107" s="125" t="s">
        <v>283</v>
      </c>
      <c r="D107" s="124"/>
      <c r="E107" s="126"/>
      <c r="G107" s="124"/>
      <c r="H107" s="124"/>
      <c r="I107" s="124"/>
      <c r="J107" s="124"/>
      <c r="K107" s="132" t="str">
        <f>LEFT(A107,3)</f>
        <v>INF</v>
      </c>
      <c r="L107" s="132" t="str">
        <f>RIGHT(A107,3)</f>
        <v>209</v>
      </c>
      <c r="M107" s="132" t="str">
        <f>B107</f>
        <v>NOTE</v>
      </c>
      <c r="N107" s="124" t="str">
        <f>IF(ISBLANK(C108),"",LEFT(C108,1500))</f>
        <v/>
      </c>
    </row>
    <row r="108" spans="1:14" ht="45" customHeight="1" x14ac:dyDescent="0.2">
      <c r="A108" s="161"/>
      <c r="B108" s="161"/>
      <c r="C108" s="175"/>
      <c r="D108" s="176"/>
      <c r="E108" s="177"/>
      <c r="F108" s="131" t="str">
        <f>IF(LEN(C108)&gt;1500,"Attenzione, è stato superato il numero massimo di 1500 caratteri","")</f>
        <v/>
      </c>
      <c r="G108" s="124"/>
      <c r="H108" s="124"/>
      <c r="I108" s="124"/>
      <c r="J108" s="124"/>
      <c r="K108" s="124"/>
      <c r="L108" s="124"/>
      <c r="M108" s="124"/>
      <c r="N108" s="124"/>
    </row>
    <row r="109" spans="1:14" s="124" customFormat="1" ht="3.95" customHeight="1" x14ac:dyDescent="0.25">
      <c r="A109" s="143"/>
      <c r="B109" s="143"/>
      <c r="C109" s="150"/>
      <c r="D109" s="125"/>
      <c r="E109" s="117"/>
      <c r="F109" s="133"/>
    </row>
    <row r="110" spans="1:14" ht="15" customHeight="1" x14ac:dyDescent="0.2">
      <c r="A110" s="128" t="s">
        <v>284</v>
      </c>
      <c r="B110" s="128" t="s">
        <v>282</v>
      </c>
      <c r="C110" s="125" t="s">
        <v>285</v>
      </c>
      <c r="D110" s="124"/>
      <c r="E110" s="126"/>
      <c r="G110" s="124"/>
      <c r="H110" s="124"/>
      <c r="I110" s="124"/>
      <c r="J110" s="124"/>
      <c r="K110" s="132" t="str">
        <f>LEFT(A110,3)</f>
        <v>INF</v>
      </c>
      <c r="L110" s="132" t="str">
        <f>RIGHT(A110,3)</f>
        <v>127</v>
      </c>
      <c r="M110" s="132" t="str">
        <f>B110</f>
        <v>NOTE</v>
      </c>
      <c r="N110" s="124" t="str">
        <f>IF(ISBLANK(C111),"",LEFT(C111,1500))</f>
        <v/>
      </c>
    </row>
    <row r="111" spans="1:14" ht="45" customHeight="1" x14ac:dyDescent="0.2">
      <c r="A111" s="161"/>
      <c r="B111" s="161"/>
      <c r="C111" s="175"/>
      <c r="D111" s="176"/>
      <c r="E111" s="177"/>
      <c r="F111" s="131" t="str">
        <f>IF(LEN(C111)&gt;1500,"Attenzione, è stato superato il numero massimo di 1500 caratteri","")</f>
        <v/>
      </c>
      <c r="G111" s="124"/>
      <c r="H111" s="124"/>
      <c r="I111" s="124"/>
      <c r="J111" s="124"/>
      <c r="K111" s="162" t="s">
        <v>134</v>
      </c>
      <c r="L111" s="124"/>
      <c r="M111" s="124"/>
      <c r="N111" s="124"/>
    </row>
  </sheetData>
  <sheetProtection password="EA98" sheet="1" selectLockedCells="1"/>
  <dataConsolidate/>
  <mergeCells count="5">
    <mergeCell ref="F2:F3"/>
    <mergeCell ref="F4:F5"/>
    <mergeCell ref="F6:F9"/>
    <mergeCell ref="C108:E108"/>
    <mergeCell ref="C111:E111"/>
  </mergeCells>
  <dataValidations count="7">
    <dataValidation type="custom" operator="lessThan" allowBlank="1" showInputMessage="1" showErrorMessage="1" errorTitle="Errore di digitazione" error="Inserire solo valori percentuali con al massimo due cifre decimali e chiudere con il simbolo %." sqref="E103 JA103 SW103 ACS103 AMO103 AWK103 BGG103 BQC103 BZY103 CJU103 CTQ103 DDM103 DNI103 DXE103 EHA103 EQW103 FAS103 FKO103 FUK103 GEG103 GOC103 GXY103 HHU103 HRQ103 IBM103 ILI103 IVE103 JFA103 JOW103 JYS103 KIO103 KSK103 LCG103 LMC103 LVY103 MFU103 MPQ103 MZM103 NJI103 NTE103 ODA103 OMW103 OWS103 PGO103 PQK103 QAG103 QKC103 QTY103 RDU103 RNQ103 RXM103 SHI103 SRE103 TBA103 TKW103 TUS103 UEO103 UOK103 UYG103 VIC103 VRY103 WBU103 WLQ103 WVM103 E65639 JA65639 SW65639 ACS65639 AMO65639 AWK65639 BGG65639 BQC65639 BZY65639 CJU65639 CTQ65639 DDM65639 DNI65639 DXE65639 EHA65639 EQW65639 FAS65639 FKO65639 FUK65639 GEG65639 GOC65639 GXY65639 HHU65639 HRQ65639 IBM65639 ILI65639 IVE65639 JFA65639 JOW65639 JYS65639 KIO65639 KSK65639 LCG65639 LMC65639 LVY65639 MFU65639 MPQ65639 MZM65639 NJI65639 NTE65639 ODA65639 OMW65639 OWS65639 PGO65639 PQK65639 QAG65639 QKC65639 QTY65639 RDU65639 RNQ65639 RXM65639 SHI65639 SRE65639 TBA65639 TKW65639 TUS65639 UEO65639 UOK65639 UYG65639 VIC65639 VRY65639 WBU65639 WLQ65639 WVM65639 E131175 JA131175 SW131175 ACS131175 AMO131175 AWK131175 BGG131175 BQC131175 BZY131175 CJU131175 CTQ131175 DDM131175 DNI131175 DXE131175 EHA131175 EQW131175 FAS131175 FKO131175 FUK131175 GEG131175 GOC131175 GXY131175 HHU131175 HRQ131175 IBM131175 ILI131175 IVE131175 JFA131175 JOW131175 JYS131175 KIO131175 KSK131175 LCG131175 LMC131175 LVY131175 MFU131175 MPQ131175 MZM131175 NJI131175 NTE131175 ODA131175 OMW131175 OWS131175 PGO131175 PQK131175 QAG131175 QKC131175 QTY131175 RDU131175 RNQ131175 RXM131175 SHI131175 SRE131175 TBA131175 TKW131175 TUS131175 UEO131175 UOK131175 UYG131175 VIC131175 VRY131175 WBU131175 WLQ131175 WVM131175 E196711 JA196711 SW196711 ACS196711 AMO196711 AWK196711 BGG196711 BQC196711 BZY196711 CJU196711 CTQ196711 DDM196711 DNI196711 DXE196711 EHA196711 EQW196711 FAS196711 FKO196711 FUK196711 GEG196711 GOC196711 GXY196711 HHU196711 HRQ196711 IBM196711 ILI196711 IVE196711 JFA196711 JOW196711 JYS196711 KIO196711 KSK196711 LCG196711 LMC196711 LVY196711 MFU196711 MPQ196711 MZM196711 NJI196711 NTE196711 ODA196711 OMW196711 OWS196711 PGO196711 PQK196711 QAG196711 QKC196711 QTY196711 RDU196711 RNQ196711 RXM196711 SHI196711 SRE196711 TBA196711 TKW196711 TUS196711 UEO196711 UOK196711 UYG196711 VIC196711 VRY196711 WBU196711 WLQ196711 WVM196711 E262247 JA262247 SW262247 ACS262247 AMO262247 AWK262247 BGG262247 BQC262247 BZY262247 CJU262247 CTQ262247 DDM262247 DNI262247 DXE262247 EHA262247 EQW262247 FAS262247 FKO262247 FUK262247 GEG262247 GOC262247 GXY262247 HHU262247 HRQ262247 IBM262247 ILI262247 IVE262247 JFA262247 JOW262247 JYS262247 KIO262247 KSK262247 LCG262247 LMC262247 LVY262247 MFU262247 MPQ262247 MZM262247 NJI262247 NTE262247 ODA262247 OMW262247 OWS262247 PGO262247 PQK262247 QAG262247 QKC262247 QTY262247 RDU262247 RNQ262247 RXM262247 SHI262247 SRE262247 TBA262247 TKW262247 TUS262247 UEO262247 UOK262247 UYG262247 VIC262247 VRY262247 WBU262247 WLQ262247 WVM262247 E327783 JA327783 SW327783 ACS327783 AMO327783 AWK327783 BGG327783 BQC327783 BZY327783 CJU327783 CTQ327783 DDM327783 DNI327783 DXE327783 EHA327783 EQW327783 FAS327783 FKO327783 FUK327783 GEG327783 GOC327783 GXY327783 HHU327783 HRQ327783 IBM327783 ILI327783 IVE327783 JFA327783 JOW327783 JYS327783 KIO327783 KSK327783 LCG327783 LMC327783 LVY327783 MFU327783 MPQ327783 MZM327783 NJI327783 NTE327783 ODA327783 OMW327783 OWS327783 PGO327783 PQK327783 QAG327783 QKC327783 QTY327783 RDU327783 RNQ327783 RXM327783 SHI327783 SRE327783 TBA327783 TKW327783 TUS327783 UEO327783 UOK327783 UYG327783 VIC327783 VRY327783 WBU327783 WLQ327783 WVM327783 E393319 JA393319 SW393319 ACS393319 AMO393319 AWK393319 BGG393319 BQC393319 BZY393319 CJU393319 CTQ393319 DDM393319 DNI393319 DXE393319 EHA393319 EQW393319 FAS393319 FKO393319 FUK393319 GEG393319 GOC393319 GXY393319 HHU393319 HRQ393319 IBM393319 ILI393319 IVE393319 JFA393319 JOW393319 JYS393319 KIO393319 KSK393319 LCG393319 LMC393319 LVY393319 MFU393319 MPQ393319 MZM393319 NJI393319 NTE393319 ODA393319 OMW393319 OWS393319 PGO393319 PQK393319 QAG393319 QKC393319 QTY393319 RDU393319 RNQ393319 RXM393319 SHI393319 SRE393319 TBA393319 TKW393319 TUS393319 UEO393319 UOK393319 UYG393319 VIC393319 VRY393319 WBU393319 WLQ393319 WVM393319 E458855 JA458855 SW458855 ACS458855 AMO458855 AWK458855 BGG458855 BQC458855 BZY458855 CJU458855 CTQ458855 DDM458855 DNI458855 DXE458855 EHA458855 EQW458855 FAS458855 FKO458855 FUK458855 GEG458855 GOC458855 GXY458855 HHU458855 HRQ458855 IBM458855 ILI458855 IVE458855 JFA458855 JOW458855 JYS458855 KIO458855 KSK458855 LCG458855 LMC458855 LVY458855 MFU458855 MPQ458855 MZM458855 NJI458855 NTE458855 ODA458855 OMW458855 OWS458855 PGO458855 PQK458855 QAG458855 QKC458855 QTY458855 RDU458855 RNQ458855 RXM458855 SHI458855 SRE458855 TBA458855 TKW458855 TUS458855 UEO458855 UOK458855 UYG458855 VIC458855 VRY458855 WBU458855 WLQ458855 WVM458855 E524391 JA524391 SW524391 ACS524391 AMO524391 AWK524391 BGG524391 BQC524391 BZY524391 CJU524391 CTQ524391 DDM524391 DNI524391 DXE524391 EHA524391 EQW524391 FAS524391 FKO524391 FUK524391 GEG524391 GOC524391 GXY524391 HHU524391 HRQ524391 IBM524391 ILI524391 IVE524391 JFA524391 JOW524391 JYS524391 KIO524391 KSK524391 LCG524391 LMC524391 LVY524391 MFU524391 MPQ524391 MZM524391 NJI524391 NTE524391 ODA524391 OMW524391 OWS524391 PGO524391 PQK524391 QAG524391 QKC524391 QTY524391 RDU524391 RNQ524391 RXM524391 SHI524391 SRE524391 TBA524391 TKW524391 TUS524391 UEO524391 UOK524391 UYG524391 VIC524391 VRY524391 WBU524391 WLQ524391 WVM524391 E589927 JA589927 SW589927 ACS589927 AMO589927 AWK589927 BGG589927 BQC589927 BZY589927 CJU589927 CTQ589927 DDM589927 DNI589927 DXE589927 EHA589927 EQW589927 FAS589927 FKO589927 FUK589927 GEG589927 GOC589927 GXY589927 HHU589927 HRQ589927 IBM589927 ILI589927 IVE589927 JFA589927 JOW589927 JYS589927 KIO589927 KSK589927 LCG589927 LMC589927 LVY589927 MFU589927 MPQ589927 MZM589927 NJI589927 NTE589927 ODA589927 OMW589927 OWS589927 PGO589927 PQK589927 QAG589927 QKC589927 QTY589927 RDU589927 RNQ589927 RXM589927 SHI589927 SRE589927 TBA589927 TKW589927 TUS589927 UEO589927 UOK589927 UYG589927 VIC589927 VRY589927 WBU589927 WLQ589927 WVM589927 E655463 JA655463 SW655463 ACS655463 AMO655463 AWK655463 BGG655463 BQC655463 BZY655463 CJU655463 CTQ655463 DDM655463 DNI655463 DXE655463 EHA655463 EQW655463 FAS655463 FKO655463 FUK655463 GEG655463 GOC655463 GXY655463 HHU655463 HRQ655463 IBM655463 ILI655463 IVE655463 JFA655463 JOW655463 JYS655463 KIO655463 KSK655463 LCG655463 LMC655463 LVY655463 MFU655463 MPQ655463 MZM655463 NJI655463 NTE655463 ODA655463 OMW655463 OWS655463 PGO655463 PQK655463 QAG655463 QKC655463 QTY655463 RDU655463 RNQ655463 RXM655463 SHI655463 SRE655463 TBA655463 TKW655463 TUS655463 UEO655463 UOK655463 UYG655463 VIC655463 VRY655463 WBU655463 WLQ655463 WVM655463 E720999 JA720999 SW720999 ACS720999 AMO720999 AWK720999 BGG720999 BQC720999 BZY720999 CJU720999 CTQ720999 DDM720999 DNI720999 DXE720999 EHA720999 EQW720999 FAS720999 FKO720999 FUK720999 GEG720999 GOC720999 GXY720999 HHU720999 HRQ720999 IBM720999 ILI720999 IVE720999 JFA720999 JOW720999 JYS720999 KIO720999 KSK720999 LCG720999 LMC720999 LVY720999 MFU720999 MPQ720999 MZM720999 NJI720999 NTE720999 ODA720999 OMW720999 OWS720999 PGO720999 PQK720999 QAG720999 QKC720999 QTY720999 RDU720999 RNQ720999 RXM720999 SHI720999 SRE720999 TBA720999 TKW720999 TUS720999 UEO720999 UOK720999 UYG720999 VIC720999 VRY720999 WBU720999 WLQ720999 WVM720999 E786535 JA786535 SW786535 ACS786535 AMO786535 AWK786535 BGG786535 BQC786535 BZY786535 CJU786535 CTQ786535 DDM786535 DNI786535 DXE786535 EHA786535 EQW786535 FAS786535 FKO786535 FUK786535 GEG786535 GOC786535 GXY786535 HHU786535 HRQ786535 IBM786535 ILI786535 IVE786535 JFA786535 JOW786535 JYS786535 KIO786535 KSK786535 LCG786535 LMC786535 LVY786535 MFU786535 MPQ786535 MZM786535 NJI786535 NTE786535 ODA786535 OMW786535 OWS786535 PGO786535 PQK786535 QAG786535 QKC786535 QTY786535 RDU786535 RNQ786535 RXM786535 SHI786535 SRE786535 TBA786535 TKW786535 TUS786535 UEO786535 UOK786535 UYG786535 VIC786535 VRY786535 WBU786535 WLQ786535 WVM786535 E852071 JA852071 SW852071 ACS852071 AMO852071 AWK852071 BGG852071 BQC852071 BZY852071 CJU852071 CTQ852071 DDM852071 DNI852071 DXE852071 EHA852071 EQW852071 FAS852071 FKO852071 FUK852071 GEG852071 GOC852071 GXY852071 HHU852071 HRQ852071 IBM852071 ILI852071 IVE852071 JFA852071 JOW852071 JYS852071 KIO852071 KSK852071 LCG852071 LMC852071 LVY852071 MFU852071 MPQ852071 MZM852071 NJI852071 NTE852071 ODA852071 OMW852071 OWS852071 PGO852071 PQK852071 QAG852071 QKC852071 QTY852071 RDU852071 RNQ852071 RXM852071 SHI852071 SRE852071 TBA852071 TKW852071 TUS852071 UEO852071 UOK852071 UYG852071 VIC852071 VRY852071 WBU852071 WLQ852071 WVM852071 E917607 JA917607 SW917607 ACS917607 AMO917607 AWK917607 BGG917607 BQC917607 BZY917607 CJU917607 CTQ917607 DDM917607 DNI917607 DXE917607 EHA917607 EQW917607 FAS917607 FKO917607 FUK917607 GEG917607 GOC917607 GXY917607 HHU917607 HRQ917607 IBM917607 ILI917607 IVE917607 JFA917607 JOW917607 JYS917607 KIO917607 KSK917607 LCG917607 LMC917607 LVY917607 MFU917607 MPQ917607 MZM917607 NJI917607 NTE917607 ODA917607 OMW917607 OWS917607 PGO917607 PQK917607 QAG917607 QKC917607 QTY917607 RDU917607 RNQ917607 RXM917607 SHI917607 SRE917607 TBA917607 TKW917607 TUS917607 UEO917607 UOK917607 UYG917607 VIC917607 VRY917607 WBU917607 WLQ917607 WVM917607 E983143 JA983143 SW983143 ACS983143 AMO983143 AWK983143 BGG983143 BQC983143 BZY983143 CJU983143 CTQ983143 DDM983143 DNI983143 DXE983143 EHA983143 EQW983143 FAS983143 FKO983143 FUK983143 GEG983143 GOC983143 GXY983143 HHU983143 HRQ983143 IBM983143 ILI983143 IVE983143 JFA983143 JOW983143 JYS983143 KIO983143 KSK983143 LCG983143 LMC983143 LVY983143 MFU983143 MPQ983143 MZM983143 NJI983143 NTE983143 ODA983143 OMW983143 OWS983143 PGO983143 PQK983143 QAG983143 QKC983143 QTY983143 RDU983143 RNQ983143 RXM983143 SHI983143 SRE983143 TBA983143 TKW983143 TUS983143 UEO983143 UOK983143 UYG983143 VIC983143 VRY983143 WBU983143 WLQ983143 WVM983143 E95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E65631 JA65631 SW65631 ACS65631 AMO65631 AWK65631 BGG65631 BQC65631 BZY65631 CJU65631 CTQ65631 DDM65631 DNI65631 DXE65631 EHA65631 EQW65631 FAS65631 FKO65631 FUK65631 GEG65631 GOC65631 GXY65631 HHU65631 HRQ65631 IBM65631 ILI65631 IVE65631 JFA65631 JOW65631 JYS65631 KIO65631 KSK65631 LCG65631 LMC65631 LVY65631 MFU65631 MPQ65631 MZM65631 NJI65631 NTE65631 ODA65631 OMW65631 OWS65631 PGO65631 PQK65631 QAG65631 QKC65631 QTY65631 RDU65631 RNQ65631 RXM65631 SHI65631 SRE65631 TBA65631 TKW65631 TUS65631 UEO65631 UOK65631 UYG65631 VIC65631 VRY65631 WBU65631 WLQ65631 WVM65631 E131167 JA131167 SW131167 ACS131167 AMO131167 AWK131167 BGG131167 BQC131167 BZY131167 CJU131167 CTQ131167 DDM131167 DNI131167 DXE131167 EHA131167 EQW131167 FAS131167 FKO131167 FUK131167 GEG131167 GOC131167 GXY131167 HHU131167 HRQ131167 IBM131167 ILI131167 IVE131167 JFA131167 JOW131167 JYS131167 KIO131167 KSK131167 LCG131167 LMC131167 LVY131167 MFU131167 MPQ131167 MZM131167 NJI131167 NTE131167 ODA131167 OMW131167 OWS131167 PGO131167 PQK131167 QAG131167 QKC131167 QTY131167 RDU131167 RNQ131167 RXM131167 SHI131167 SRE131167 TBA131167 TKW131167 TUS131167 UEO131167 UOK131167 UYG131167 VIC131167 VRY131167 WBU131167 WLQ131167 WVM131167 E196703 JA196703 SW196703 ACS196703 AMO196703 AWK196703 BGG196703 BQC196703 BZY196703 CJU196703 CTQ196703 DDM196703 DNI196703 DXE196703 EHA196703 EQW196703 FAS196703 FKO196703 FUK196703 GEG196703 GOC196703 GXY196703 HHU196703 HRQ196703 IBM196703 ILI196703 IVE196703 JFA196703 JOW196703 JYS196703 KIO196703 KSK196703 LCG196703 LMC196703 LVY196703 MFU196703 MPQ196703 MZM196703 NJI196703 NTE196703 ODA196703 OMW196703 OWS196703 PGO196703 PQK196703 QAG196703 QKC196703 QTY196703 RDU196703 RNQ196703 RXM196703 SHI196703 SRE196703 TBA196703 TKW196703 TUS196703 UEO196703 UOK196703 UYG196703 VIC196703 VRY196703 WBU196703 WLQ196703 WVM196703 E262239 JA262239 SW262239 ACS262239 AMO262239 AWK262239 BGG262239 BQC262239 BZY262239 CJU262239 CTQ262239 DDM262239 DNI262239 DXE262239 EHA262239 EQW262239 FAS262239 FKO262239 FUK262239 GEG262239 GOC262239 GXY262239 HHU262239 HRQ262239 IBM262239 ILI262239 IVE262239 JFA262239 JOW262239 JYS262239 KIO262239 KSK262239 LCG262239 LMC262239 LVY262239 MFU262239 MPQ262239 MZM262239 NJI262239 NTE262239 ODA262239 OMW262239 OWS262239 PGO262239 PQK262239 QAG262239 QKC262239 QTY262239 RDU262239 RNQ262239 RXM262239 SHI262239 SRE262239 TBA262239 TKW262239 TUS262239 UEO262239 UOK262239 UYG262239 VIC262239 VRY262239 WBU262239 WLQ262239 WVM262239 E327775 JA327775 SW327775 ACS327775 AMO327775 AWK327775 BGG327775 BQC327775 BZY327775 CJU327775 CTQ327775 DDM327775 DNI327775 DXE327775 EHA327775 EQW327775 FAS327775 FKO327775 FUK327775 GEG327775 GOC327775 GXY327775 HHU327775 HRQ327775 IBM327775 ILI327775 IVE327775 JFA327775 JOW327775 JYS327775 KIO327775 KSK327775 LCG327775 LMC327775 LVY327775 MFU327775 MPQ327775 MZM327775 NJI327775 NTE327775 ODA327775 OMW327775 OWS327775 PGO327775 PQK327775 QAG327775 QKC327775 QTY327775 RDU327775 RNQ327775 RXM327775 SHI327775 SRE327775 TBA327775 TKW327775 TUS327775 UEO327775 UOK327775 UYG327775 VIC327775 VRY327775 WBU327775 WLQ327775 WVM327775 E393311 JA393311 SW393311 ACS393311 AMO393311 AWK393311 BGG393311 BQC393311 BZY393311 CJU393311 CTQ393311 DDM393311 DNI393311 DXE393311 EHA393311 EQW393311 FAS393311 FKO393311 FUK393311 GEG393311 GOC393311 GXY393311 HHU393311 HRQ393311 IBM393311 ILI393311 IVE393311 JFA393311 JOW393311 JYS393311 KIO393311 KSK393311 LCG393311 LMC393311 LVY393311 MFU393311 MPQ393311 MZM393311 NJI393311 NTE393311 ODA393311 OMW393311 OWS393311 PGO393311 PQK393311 QAG393311 QKC393311 QTY393311 RDU393311 RNQ393311 RXM393311 SHI393311 SRE393311 TBA393311 TKW393311 TUS393311 UEO393311 UOK393311 UYG393311 VIC393311 VRY393311 WBU393311 WLQ393311 WVM393311 E458847 JA458847 SW458847 ACS458847 AMO458847 AWK458847 BGG458847 BQC458847 BZY458847 CJU458847 CTQ458847 DDM458847 DNI458847 DXE458847 EHA458847 EQW458847 FAS458847 FKO458847 FUK458847 GEG458847 GOC458847 GXY458847 HHU458847 HRQ458847 IBM458847 ILI458847 IVE458847 JFA458847 JOW458847 JYS458847 KIO458847 KSK458847 LCG458847 LMC458847 LVY458847 MFU458847 MPQ458847 MZM458847 NJI458847 NTE458847 ODA458847 OMW458847 OWS458847 PGO458847 PQK458847 QAG458847 QKC458847 QTY458847 RDU458847 RNQ458847 RXM458847 SHI458847 SRE458847 TBA458847 TKW458847 TUS458847 UEO458847 UOK458847 UYG458847 VIC458847 VRY458847 WBU458847 WLQ458847 WVM458847 E524383 JA524383 SW524383 ACS524383 AMO524383 AWK524383 BGG524383 BQC524383 BZY524383 CJU524383 CTQ524383 DDM524383 DNI524383 DXE524383 EHA524383 EQW524383 FAS524383 FKO524383 FUK524383 GEG524383 GOC524383 GXY524383 HHU524383 HRQ524383 IBM524383 ILI524383 IVE524383 JFA524383 JOW524383 JYS524383 KIO524383 KSK524383 LCG524383 LMC524383 LVY524383 MFU524383 MPQ524383 MZM524383 NJI524383 NTE524383 ODA524383 OMW524383 OWS524383 PGO524383 PQK524383 QAG524383 QKC524383 QTY524383 RDU524383 RNQ524383 RXM524383 SHI524383 SRE524383 TBA524383 TKW524383 TUS524383 UEO524383 UOK524383 UYG524383 VIC524383 VRY524383 WBU524383 WLQ524383 WVM524383 E589919 JA589919 SW589919 ACS589919 AMO589919 AWK589919 BGG589919 BQC589919 BZY589919 CJU589919 CTQ589919 DDM589919 DNI589919 DXE589919 EHA589919 EQW589919 FAS589919 FKO589919 FUK589919 GEG589919 GOC589919 GXY589919 HHU589919 HRQ589919 IBM589919 ILI589919 IVE589919 JFA589919 JOW589919 JYS589919 KIO589919 KSK589919 LCG589919 LMC589919 LVY589919 MFU589919 MPQ589919 MZM589919 NJI589919 NTE589919 ODA589919 OMW589919 OWS589919 PGO589919 PQK589919 QAG589919 QKC589919 QTY589919 RDU589919 RNQ589919 RXM589919 SHI589919 SRE589919 TBA589919 TKW589919 TUS589919 UEO589919 UOK589919 UYG589919 VIC589919 VRY589919 WBU589919 WLQ589919 WVM589919 E655455 JA655455 SW655455 ACS655455 AMO655455 AWK655455 BGG655455 BQC655455 BZY655455 CJU655455 CTQ655455 DDM655455 DNI655455 DXE655455 EHA655455 EQW655455 FAS655455 FKO655455 FUK655455 GEG655455 GOC655455 GXY655455 HHU655455 HRQ655455 IBM655455 ILI655455 IVE655455 JFA655455 JOW655455 JYS655455 KIO655455 KSK655455 LCG655455 LMC655455 LVY655455 MFU655455 MPQ655455 MZM655455 NJI655455 NTE655455 ODA655455 OMW655455 OWS655455 PGO655455 PQK655455 QAG655455 QKC655455 QTY655455 RDU655455 RNQ655455 RXM655455 SHI655455 SRE655455 TBA655455 TKW655455 TUS655455 UEO655455 UOK655455 UYG655455 VIC655455 VRY655455 WBU655455 WLQ655455 WVM655455 E720991 JA720991 SW720991 ACS720991 AMO720991 AWK720991 BGG720991 BQC720991 BZY720991 CJU720991 CTQ720991 DDM720991 DNI720991 DXE720991 EHA720991 EQW720991 FAS720991 FKO720991 FUK720991 GEG720991 GOC720991 GXY720991 HHU720991 HRQ720991 IBM720991 ILI720991 IVE720991 JFA720991 JOW720991 JYS720991 KIO720991 KSK720991 LCG720991 LMC720991 LVY720991 MFU720991 MPQ720991 MZM720991 NJI720991 NTE720991 ODA720991 OMW720991 OWS720991 PGO720991 PQK720991 QAG720991 QKC720991 QTY720991 RDU720991 RNQ720991 RXM720991 SHI720991 SRE720991 TBA720991 TKW720991 TUS720991 UEO720991 UOK720991 UYG720991 VIC720991 VRY720991 WBU720991 WLQ720991 WVM720991 E786527 JA786527 SW786527 ACS786527 AMO786527 AWK786527 BGG786527 BQC786527 BZY786527 CJU786527 CTQ786527 DDM786527 DNI786527 DXE786527 EHA786527 EQW786527 FAS786527 FKO786527 FUK786527 GEG786527 GOC786527 GXY786527 HHU786527 HRQ786527 IBM786527 ILI786527 IVE786527 JFA786527 JOW786527 JYS786527 KIO786527 KSK786527 LCG786527 LMC786527 LVY786527 MFU786527 MPQ786527 MZM786527 NJI786527 NTE786527 ODA786527 OMW786527 OWS786527 PGO786527 PQK786527 QAG786527 QKC786527 QTY786527 RDU786527 RNQ786527 RXM786527 SHI786527 SRE786527 TBA786527 TKW786527 TUS786527 UEO786527 UOK786527 UYG786527 VIC786527 VRY786527 WBU786527 WLQ786527 WVM786527 E852063 JA852063 SW852063 ACS852063 AMO852063 AWK852063 BGG852063 BQC852063 BZY852063 CJU852063 CTQ852063 DDM852063 DNI852063 DXE852063 EHA852063 EQW852063 FAS852063 FKO852063 FUK852063 GEG852063 GOC852063 GXY852063 HHU852063 HRQ852063 IBM852063 ILI852063 IVE852063 JFA852063 JOW852063 JYS852063 KIO852063 KSK852063 LCG852063 LMC852063 LVY852063 MFU852063 MPQ852063 MZM852063 NJI852063 NTE852063 ODA852063 OMW852063 OWS852063 PGO852063 PQK852063 QAG852063 QKC852063 QTY852063 RDU852063 RNQ852063 RXM852063 SHI852063 SRE852063 TBA852063 TKW852063 TUS852063 UEO852063 UOK852063 UYG852063 VIC852063 VRY852063 WBU852063 WLQ852063 WVM852063 E917599 JA917599 SW917599 ACS917599 AMO917599 AWK917599 BGG917599 BQC917599 BZY917599 CJU917599 CTQ917599 DDM917599 DNI917599 DXE917599 EHA917599 EQW917599 FAS917599 FKO917599 FUK917599 GEG917599 GOC917599 GXY917599 HHU917599 HRQ917599 IBM917599 ILI917599 IVE917599 JFA917599 JOW917599 JYS917599 KIO917599 KSK917599 LCG917599 LMC917599 LVY917599 MFU917599 MPQ917599 MZM917599 NJI917599 NTE917599 ODA917599 OMW917599 OWS917599 PGO917599 PQK917599 QAG917599 QKC917599 QTY917599 RDU917599 RNQ917599 RXM917599 SHI917599 SRE917599 TBA917599 TKW917599 TUS917599 UEO917599 UOK917599 UYG917599 VIC917599 VRY917599 WBU917599 WLQ917599 WVM917599 E983135 JA983135 SW983135 ACS983135 AMO983135 AWK983135 BGG983135 BQC983135 BZY983135 CJU983135 CTQ983135 DDM983135 DNI983135 DXE983135 EHA983135 EQW983135 FAS983135 FKO983135 FUK983135 GEG983135 GOC983135 GXY983135 HHU983135 HRQ983135 IBM983135 ILI983135 IVE983135 JFA983135 JOW983135 JYS983135 KIO983135 KSK983135 LCG983135 LMC983135 LVY983135 MFU983135 MPQ983135 MZM983135 NJI983135 NTE983135 ODA983135 OMW983135 OWS983135 PGO983135 PQK983135 QAG983135 QKC983135 QTY983135 RDU983135 RNQ983135 RXM983135 SHI983135 SRE983135 TBA983135 TKW983135 TUS983135 UEO983135 UOK983135 UYG983135 VIC983135 VRY983135 WBU983135 WLQ983135 WVM983135" xr:uid="{C63B3540-020A-493A-B10C-0705AC346485}">
      <formula1>OR(E95=0,E95-INT(E95*10000)/10000=0)</formula1>
    </dataValidation>
    <dataValidation type="list" operator="lessThan" allowBlank="1" showDropDown="1" showInputMessage="1" showErrorMessage="1" errorTitle="Errore di digitazione" error="Digitare 'S' o 'N' o lasciare in bianco"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xr:uid="{6F13378B-3968-49F8-89AB-6426A2431779}">
      <formula1>"s,n,S,N"</formula1>
    </dataValidation>
    <dataValidation type="date" allowBlank="1" showInputMessage="1" showErrorMessage="1" errorTitle="Errore di digitazione" error="Digitare una data non anteriore al 1 Gennaio dell'anno precedente alla di rilevazione (gg/mm/aaaa)" sqref="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xr:uid="{934B717A-7665-416D-A520-A0F6D723C886}">
      <formula1>42736</formula1>
      <formula2>TODAY()</formula2>
    </dataValidation>
    <dataValidation type="textLength" allowBlank="1" showInputMessage="1" showErrorMessage="1" errorTitle="Errore di digitazione" error="Inserire massimo 1500 caratteri" sqref="C108:E108 IY108:JA108 SU108:SW108 ACQ108:ACS108 AMM108:AMO108 AWI108:AWK108 BGE108:BGG108 BQA108:BQC108 BZW108:BZY108 CJS108:CJU108 CTO108:CTQ108 DDK108:DDM108 DNG108:DNI108 DXC108:DXE108 EGY108:EHA108 EQU108:EQW108 FAQ108:FAS108 FKM108:FKO108 FUI108:FUK108 GEE108:GEG108 GOA108:GOC108 GXW108:GXY108 HHS108:HHU108 HRO108:HRQ108 IBK108:IBM108 ILG108:ILI108 IVC108:IVE108 JEY108:JFA108 JOU108:JOW108 JYQ108:JYS108 KIM108:KIO108 KSI108:KSK108 LCE108:LCG108 LMA108:LMC108 LVW108:LVY108 MFS108:MFU108 MPO108:MPQ108 MZK108:MZM108 NJG108:NJI108 NTC108:NTE108 OCY108:ODA108 OMU108:OMW108 OWQ108:OWS108 PGM108:PGO108 PQI108:PQK108 QAE108:QAG108 QKA108:QKC108 QTW108:QTY108 RDS108:RDU108 RNO108:RNQ108 RXK108:RXM108 SHG108:SHI108 SRC108:SRE108 TAY108:TBA108 TKU108:TKW108 TUQ108:TUS108 UEM108:UEO108 UOI108:UOK108 UYE108:UYG108 VIA108:VIC108 VRW108:VRY108 WBS108:WBU108 WLO108:WLQ108 WVK108:WVM108 C65644:E65644 IY65644:JA65644 SU65644:SW65644 ACQ65644:ACS65644 AMM65644:AMO65644 AWI65644:AWK65644 BGE65644:BGG65644 BQA65644:BQC65644 BZW65644:BZY65644 CJS65644:CJU65644 CTO65644:CTQ65644 DDK65644:DDM65644 DNG65644:DNI65644 DXC65644:DXE65644 EGY65644:EHA65644 EQU65644:EQW65644 FAQ65644:FAS65644 FKM65644:FKO65644 FUI65644:FUK65644 GEE65644:GEG65644 GOA65644:GOC65644 GXW65644:GXY65644 HHS65644:HHU65644 HRO65644:HRQ65644 IBK65644:IBM65644 ILG65644:ILI65644 IVC65644:IVE65644 JEY65644:JFA65644 JOU65644:JOW65644 JYQ65644:JYS65644 KIM65644:KIO65644 KSI65644:KSK65644 LCE65644:LCG65644 LMA65644:LMC65644 LVW65644:LVY65644 MFS65644:MFU65644 MPO65644:MPQ65644 MZK65644:MZM65644 NJG65644:NJI65644 NTC65644:NTE65644 OCY65644:ODA65644 OMU65644:OMW65644 OWQ65644:OWS65644 PGM65644:PGO65644 PQI65644:PQK65644 QAE65644:QAG65644 QKA65644:QKC65644 QTW65644:QTY65644 RDS65644:RDU65644 RNO65644:RNQ65644 RXK65644:RXM65644 SHG65644:SHI65644 SRC65644:SRE65644 TAY65644:TBA65644 TKU65644:TKW65644 TUQ65644:TUS65644 UEM65644:UEO65644 UOI65644:UOK65644 UYE65644:UYG65644 VIA65644:VIC65644 VRW65644:VRY65644 WBS65644:WBU65644 WLO65644:WLQ65644 WVK65644:WVM65644 C131180:E131180 IY131180:JA131180 SU131180:SW131180 ACQ131180:ACS131180 AMM131180:AMO131180 AWI131180:AWK131180 BGE131180:BGG131180 BQA131180:BQC131180 BZW131180:BZY131180 CJS131180:CJU131180 CTO131180:CTQ131180 DDK131180:DDM131180 DNG131180:DNI131180 DXC131180:DXE131180 EGY131180:EHA131180 EQU131180:EQW131180 FAQ131180:FAS131180 FKM131180:FKO131180 FUI131180:FUK131180 GEE131180:GEG131180 GOA131180:GOC131180 GXW131180:GXY131180 HHS131180:HHU131180 HRO131180:HRQ131180 IBK131180:IBM131180 ILG131180:ILI131180 IVC131180:IVE131180 JEY131180:JFA131180 JOU131180:JOW131180 JYQ131180:JYS131180 KIM131180:KIO131180 KSI131180:KSK131180 LCE131180:LCG131180 LMA131180:LMC131180 LVW131180:LVY131180 MFS131180:MFU131180 MPO131180:MPQ131180 MZK131180:MZM131180 NJG131180:NJI131180 NTC131180:NTE131180 OCY131180:ODA131180 OMU131180:OMW131180 OWQ131180:OWS131180 PGM131180:PGO131180 PQI131180:PQK131180 QAE131180:QAG131180 QKA131180:QKC131180 QTW131180:QTY131180 RDS131180:RDU131180 RNO131180:RNQ131180 RXK131180:RXM131180 SHG131180:SHI131180 SRC131180:SRE131180 TAY131180:TBA131180 TKU131180:TKW131180 TUQ131180:TUS131180 UEM131180:UEO131180 UOI131180:UOK131180 UYE131180:UYG131180 VIA131180:VIC131180 VRW131180:VRY131180 WBS131180:WBU131180 WLO131180:WLQ131180 WVK131180:WVM131180 C196716:E196716 IY196716:JA196716 SU196716:SW196716 ACQ196716:ACS196716 AMM196716:AMO196716 AWI196716:AWK196716 BGE196716:BGG196716 BQA196716:BQC196716 BZW196716:BZY196716 CJS196716:CJU196716 CTO196716:CTQ196716 DDK196716:DDM196716 DNG196716:DNI196716 DXC196716:DXE196716 EGY196716:EHA196716 EQU196716:EQW196716 FAQ196716:FAS196716 FKM196716:FKO196716 FUI196716:FUK196716 GEE196716:GEG196716 GOA196716:GOC196716 GXW196716:GXY196716 HHS196716:HHU196716 HRO196716:HRQ196716 IBK196716:IBM196716 ILG196716:ILI196716 IVC196716:IVE196716 JEY196716:JFA196716 JOU196716:JOW196716 JYQ196716:JYS196716 KIM196716:KIO196716 KSI196716:KSK196716 LCE196716:LCG196716 LMA196716:LMC196716 LVW196716:LVY196716 MFS196716:MFU196716 MPO196716:MPQ196716 MZK196716:MZM196716 NJG196716:NJI196716 NTC196716:NTE196716 OCY196716:ODA196716 OMU196716:OMW196716 OWQ196716:OWS196716 PGM196716:PGO196716 PQI196716:PQK196716 QAE196716:QAG196716 QKA196716:QKC196716 QTW196716:QTY196716 RDS196716:RDU196716 RNO196716:RNQ196716 RXK196716:RXM196716 SHG196716:SHI196716 SRC196716:SRE196716 TAY196716:TBA196716 TKU196716:TKW196716 TUQ196716:TUS196716 UEM196716:UEO196716 UOI196716:UOK196716 UYE196716:UYG196716 VIA196716:VIC196716 VRW196716:VRY196716 WBS196716:WBU196716 WLO196716:WLQ196716 WVK196716:WVM196716 C262252:E262252 IY262252:JA262252 SU262252:SW262252 ACQ262252:ACS262252 AMM262252:AMO262252 AWI262252:AWK262252 BGE262252:BGG262252 BQA262252:BQC262252 BZW262252:BZY262252 CJS262252:CJU262252 CTO262252:CTQ262252 DDK262252:DDM262252 DNG262252:DNI262252 DXC262252:DXE262252 EGY262252:EHA262252 EQU262252:EQW262252 FAQ262252:FAS262252 FKM262252:FKO262252 FUI262252:FUK262252 GEE262252:GEG262252 GOA262252:GOC262252 GXW262252:GXY262252 HHS262252:HHU262252 HRO262252:HRQ262252 IBK262252:IBM262252 ILG262252:ILI262252 IVC262252:IVE262252 JEY262252:JFA262252 JOU262252:JOW262252 JYQ262252:JYS262252 KIM262252:KIO262252 KSI262252:KSK262252 LCE262252:LCG262252 LMA262252:LMC262252 LVW262252:LVY262252 MFS262252:MFU262252 MPO262252:MPQ262252 MZK262252:MZM262252 NJG262252:NJI262252 NTC262252:NTE262252 OCY262252:ODA262252 OMU262252:OMW262252 OWQ262252:OWS262252 PGM262252:PGO262252 PQI262252:PQK262252 QAE262252:QAG262252 QKA262252:QKC262252 QTW262252:QTY262252 RDS262252:RDU262252 RNO262252:RNQ262252 RXK262252:RXM262252 SHG262252:SHI262252 SRC262252:SRE262252 TAY262252:TBA262252 TKU262252:TKW262252 TUQ262252:TUS262252 UEM262252:UEO262252 UOI262252:UOK262252 UYE262252:UYG262252 VIA262252:VIC262252 VRW262252:VRY262252 WBS262252:WBU262252 WLO262252:WLQ262252 WVK262252:WVM262252 C327788:E327788 IY327788:JA327788 SU327788:SW327788 ACQ327788:ACS327788 AMM327788:AMO327788 AWI327788:AWK327788 BGE327788:BGG327788 BQA327788:BQC327788 BZW327788:BZY327788 CJS327788:CJU327788 CTO327788:CTQ327788 DDK327788:DDM327788 DNG327788:DNI327788 DXC327788:DXE327788 EGY327788:EHA327788 EQU327788:EQW327788 FAQ327788:FAS327788 FKM327788:FKO327788 FUI327788:FUK327788 GEE327788:GEG327788 GOA327788:GOC327788 GXW327788:GXY327788 HHS327788:HHU327788 HRO327788:HRQ327788 IBK327788:IBM327788 ILG327788:ILI327788 IVC327788:IVE327788 JEY327788:JFA327788 JOU327788:JOW327788 JYQ327788:JYS327788 KIM327788:KIO327788 KSI327788:KSK327788 LCE327788:LCG327788 LMA327788:LMC327788 LVW327788:LVY327788 MFS327788:MFU327788 MPO327788:MPQ327788 MZK327788:MZM327788 NJG327788:NJI327788 NTC327788:NTE327788 OCY327788:ODA327788 OMU327788:OMW327788 OWQ327788:OWS327788 PGM327788:PGO327788 PQI327788:PQK327788 QAE327788:QAG327788 QKA327788:QKC327788 QTW327788:QTY327788 RDS327788:RDU327788 RNO327788:RNQ327788 RXK327788:RXM327788 SHG327788:SHI327788 SRC327788:SRE327788 TAY327788:TBA327788 TKU327788:TKW327788 TUQ327788:TUS327788 UEM327788:UEO327788 UOI327788:UOK327788 UYE327788:UYG327788 VIA327788:VIC327788 VRW327788:VRY327788 WBS327788:WBU327788 WLO327788:WLQ327788 WVK327788:WVM327788 C393324:E393324 IY393324:JA393324 SU393324:SW393324 ACQ393324:ACS393324 AMM393324:AMO393324 AWI393324:AWK393324 BGE393324:BGG393324 BQA393324:BQC393324 BZW393324:BZY393324 CJS393324:CJU393324 CTO393324:CTQ393324 DDK393324:DDM393324 DNG393324:DNI393324 DXC393324:DXE393324 EGY393324:EHA393324 EQU393324:EQW393324 FAQ393324:FAS393324 FKM393324:FKO393324 FUI393324:FUK393324 GEE393324:GEG393324 GOA393324:GOC393324 GXW393324:GXY393324 HHS393324:HHU393324 HRO393324:HRQ393324 IBK393324:IBM393324 ILG393324:ILI393324 IVC393324:IVE393324 JEY393324:JFA393324 JOU393324:JOW393324 JYQ393324:JYS393324 KIM393324:KIO393324 KSI393324:KSK393324 LCE393324:LCG393324 LMA393324:LMC393324 LVW393324:LVY393324 MFS393324:MFU393324 MPO393324:MPQ393324 MZK393324:MZM393324 NJG393324:NJI393324 NTC393324:NTE393324 OCY393324:ODA393324 OMU393324:OMW393324 OWQ393324:OWS393324 PGM393324:PGO393324 PQI393324:PQK393324 QAE393324:QAG393324 QKA393324:QKC393324 QTW393324:QTY393324 RDS393324:RDU393324 RNO393324:RNQ393324 RXK393324:RXM393324 SHG393324:SHI393324 SRC393324:SRE393324 TAY393324:TBA393324 TKU393324:TKW393324 TUQ393324:TUS393324 UEM393324:UEO393324 UOI393324:UOK393324 UYE393324:UYG393324 VIA393324:VIC393324 VRW393324:VRY393324 WBS393324:WBU393324 WLO393324:WLQ393324 WVK393324:WVM393324 C458860:E458860 IY458860:JA458860 SU458860:SW458860 ACQ458860:ACS458860 AMM458860:AMO458860 AWI458860:AWK458860 BGE458860:BGG458860 BQA458860:BQC458860 BZW458860:BZY458860 CJS458860:CJU458860 CTO458860:CTQ458860 DDK458860:DDM458860 DNG458860:DNI458860 DXC458860:DXE458860 EGY458860:EHA458860 EQU458860:EQW458860 FAQ458860:FAS458860 FKM458860:FKO458860 FUI458860:FUK458860 GEE458860:GEG458860 GOA458860:GOC458860 GXW458860:GXY458860 HHS458860:HHU458860 HRO458860:HRQ458860 IBK458860:IBM458860 ILG458860:ILI458860 IVC458860:IVE458860 JEY458860:JFA458860 JOU458860:JOW458860 JYQ458860:JYS458860 KIM458860:KIO458860 KSI458860:KSK458860 LCE458860:LCG458860 LMA458860:LMC458860 LVW458860:LVY458860 MFS458860:MFU458860 MPO458860:MPQ458860 MZK458860:MZM458860 NJG458860:NJI458860 NTC458860:NTE458860 OCY458860:ODA458860 OMU458860:OMW458860 OWQ458860:OWS458860 PGM458860:PGO458860 PQI458860:PQK458860 QAE458860:QAG458860 QKA458860:QKC458860 QTW458860:QTY458860 RDS458860:RDU458860 RNO458860:RNQ458860 RXK458860:RXM458860 SHG458860:SHI458860 SRC458860:SRE458860 TAY458860:TBA458860 TKU458860:TKW458860 TUQ458860:TUS458860 UEM458860:UEO458860 UOI458860:UOK458860 UYE458860:UYG458860 VIA458860:VIC458860 VRW458860:VRY458860 WBS458860:WBU458860 WLO458860:WLQ458860 WVK458860:WVM458860 C524396:E524396 IY524396:JA524396 SU524396:SW524396 ACQ524396:ACS524396 AMM524396:AMO524396 AWI524396:AWK524396 BGE524396:BGG524396 BQA524396:BQC524396 BZW524396:BZY524396 CJS524396:CJU524396 CTO524396:CTQ524396 DDK524396:DDM524396 DNG524396:DNI524396 DXC524396:DXE524396 EGY524396:EHA524396 EQU524396:EQW524396 FAQ524396:FAS524396 FKM524396:FKO524396 FUI524396:FUK524396 GEE524396:GEG524396 GOA524396:GOC524396 GXW524396:GXY524396 HHS524396:HHU524396 HRO524396:HRQ524396 IBK524396:IBM524396 ILG524396:ILI524396 IVC524396:IVE524396 JEY524396:JFA524396 JOU524396:JOW524396 JYQ524396:JYS524396 KIM524396:KIO524396 KSI524396:KSK524396 LCE524396:LCG524396 LMA524396:LMC524396 LVW524396:LVY524396 MFS524396:MFU524396 MPO524396:MPQ524396 MZK524396:MZM524396 NJG524396:NJI524396 NTC524396:NTE524396 OCY524396:ODA524396 OMU524396:OMW524396 OWQ524396:OWS524396 PGM524396:PGO524396 PQI524396:PQK524396 QAE524396:QAG524396 QKA524396:QKC524396 QTW524396:QTY524396 RDS524396:RDU524396 RNO524396:RNQ524396 RXK524396:RXM524396 SHG524396:SHI524396 SRC524396:SRE524396 TAY524396:TBA524396 TKU524396:TKW524396 TUQ524396:TUS524396 UEM524396:UEO524396 UOI524396:UOK524396 UYE524396:UYG524396 VIA524396:VIC524396 VRW524396:VRY524396 WBS524396:WBU524396 WLO524396:WLQ524396 WVK524396:WVM524396 C589932:E589932 IY589932:JA589932 SU589932:SW589932 ACQ589932:ACS589932 AMM589932:AMO589932 AWI589932:AWK589932 BGE589932:BGG589932 BQA589932:BQC589932 BZW589932:BZY589932 CJS589932:CJU589932 CTO589932:CTQ589932 DDK589932:DDM589932 DNG589932:DNI589932 DXC589932:DXE589932 EGY589932:EHA589932 EQU589932:EQW589932 FAQ589932:FAS589932 FKM589932:FKO589932 FUI589932:FUK589932 GEE589932:GEG589932 GOA589932:GOC589932 GXW589932:GXY589932 HHS589932:HHU589932 HRO589932:HRQ589932 IBK589932:IBM589932 ILG589932:ILI589932 IVC589932:IVE589932 JEY589932:JFA589932 JOU589932:JOW589932 JYQ589932:JYS589932 KIM589932:KIO589932 KSI589932:KSK589932 LCE589932:LCG589932 LMA589932:LMC589932 LVW589932:LVY589932 MFS589932:MFU589932 MPO589932:MPQ589932 MZK589932:MZM589932 NJG589932:NJI589932 NTC589932:NTE589932 OCY589932:ODA589932 OMU589932:OMW589932 OWQ589932:OWS589932 PGM589932:PGO589932 PQI589932:PQK589932 QAE589932:QAG589932 QKA589932:QKC589932 QTW589932:QTY589932 RDS589932:RDU589932 RNO589932:RNQ589932 RXK589932:RXM589932 SHG589932:SHI589932 SRC589932:SRE589932 TAY589932:TBA589932 TKU589932:TKW589932 TUQ589932:TUS589932 UEM589932:UEO589932 UOI589932:UOK589932 UYE589932:UYG589932 VIA589932:VIC589932 VRW589932:VRY589932 WBS589932:WBU589932 WLO589932:WLQ589932 WVK589932:WVM589932 C655468:E655468 IY655468:JA655468 SU655468:SW655468 ACQ655468:ACS655468 AMM655468:AMO655468 AWI655468:AWK655468 BGE655468:BGG655468 BQA655468:BQC655468 BZW655468:BZY655468 CJS655468:CJU655468 CTO655468:CTQ655468 DDK655468:DDM655468 DNG655468:DNI655468 DXC655468:DXE655468 EGY655468:EHA655468 EQU655468:EQW655468 FAQ655468:FAS655468 FKM655468:FKO655468 FUI655468:FUK655468 GEE655468:GEG655468 GOA655468:GOC655468 GXW655468:GXY655468 HHS655468:HHU655468 HRO655468:HRQ655468 IBK655468:IBM655468 ILG655468:ILI655468 IVC655468:IVE655468 JEY655468:JFA655468 JOU655468:JOW655468 JYQ655468:JYS655468 KIM655468:KIO655468 KSI655468:KSK655468 LCE655468:LCG655468 LMA655468:LMC655468 LVW655468:LVY655468 MFS655468:MFU655468 MPO655468:MPQ655468 MZK655468:MZM655468 NJG655468:NJI655468 NTC655468:NTE655468 OCY655468:ODA655468 OMU655468:OMW655468 OWQ655468:OWS655468 PGM655468:PGO655468 PQI655468:PQK655468 QAE655468:QAG655468 QKA655468:QKC655468 QTW655468:QTY655468 RDS655468:RDU655468 RNO655468:RNQ655468 RXK655468:RXM655468 SHG655468:SHI655468 SRC655468:SRE655468 TAY655468:TBA655468 TKU655468:TKW655468 TUQ655468:TUS655468 UEM655468:UEO655468 UOI655468:UOK655468 UYE655468:UYG655468 VIA655468:VIC655468 VRW655468:VRY655468 WBS655468:WBU655468 WLO655468:WLQ655468 WVK655468:WVM655468 C721004:E721004 IY721004:JA721004 SU721004:SW721004 ACQ721004:ACS721004 AMM721004:AMO721004 AWI721004:AWK721004 BGE721004:BGG721004 BQA721004:BQC721004 BZW721004:BZY721004 CJS721004:CJU721004 CTO721004:CTQ721004 DDK721004:DDM721004 DNG721004:DNI721004 DXC721004:DXE721004 EGY721004:EHA721004 EQU721004:EQW721004 FAQ721004:FAS721004 FKM721004:FKO721004 FUI721004:FUK721004 GEE721004:GEG721004 GOA721004:GOC721004 GXW721004:GXY721004 HHS721004:HHU721004 HRO721004:HRQ721004 IBK721004:IBM721004 ILG721004:ILI721004 IVC721004:IVE721004 JEY721004:JFA721004 JOU721004:JOW721004 JYQ721004:JYS721004 KIM721004:KIO721004 KSI721004:KSK721004 LCE721004:LCG721004 LMA721004:LMC721004 LVW721004:LVY721004 MFS721004:MFU721004 MPO721004:MPQ721004 MZK721004:MZM721004 NJG721004:NJI721004 NTC721004:NTE721004 OCY721004:ODA721004 OMU721004:OMW721004 OWQ721004:OWS721004 PGM721004:PGO721004 PQI721004:PQK721004 QAE721004:QAG721004 QKA721004:QKC721004 QTW721004:QTY721004 RDS721004:RDU721004 RNO721004:RNQ721004 RXK721004:RXM721004 SHG721004:SHI721004 SRC721004:SRE721004 TAY721004:TBA721004 TKU721004:TKW721004 TUQ721004:TUS721004 UEM721004:UEO721004 UOI721004:UOK721004 UYE721004:UYG721004 VIA721004:VIC721004 VRW721004:VRY721004 WBS721004:WBU721004 WLO721004:WLQ721004 WVK721004:WVM721004 C786540:E786540 IY786540:JA786540 SU786540:SW786540 ACQ786540:ACS786540 AMM786540:AMO786540 AWI786540:AWK786540 BGE786540:BGG786540 BQA786540:BQC786540 BZW786540:BZY786540 CJS786540:CJU786540 CTO786540:CTQ786540 DDK786540:DDM786540 DNG786540:DNI786540 DXC786540:DXE786540 EGY786540:EHA786540 EQU786540:EQW786540 FAQ786540:FAS786540 FKM786540:FKO786540 FUI786540:FUK786540 GEE786540:GEG786540 GOA786540:GOC786540 GXW786540:GXY786540 HHS786540:HHU786540 HRO786540:HRQ786540 IBK786540:IBM786540 ILG786540:ILI786540 IVC786540:IVE786540 JEY786540:JFA786540 JOU786540:JOW786540 JYQ786540:JYS786540 KIM786540:KIO786540 KSI786540:KSK786540 LCE786540:LCG786540 LMA786540:LMC786540 LVW786540:LVY786540 MFS786540:MFU786540 MPO786540:MPQ786540 MZK786540:MZM786540 NJG786540:NJI786540 NTC786540:NTE786540 OCY786540:ODA786540 OMU786540:OMW786540 OWQ786540:OWS786540 PGM786540:PGO786540 PQI786540:PQK786540 QAE786540:QAG786540 QKA786540:QKC786540 QTW786540:QTY786540 RDS786540:RDU786540 RNO786540:RNQ786540 RXK786540:RXM786540 SHG786540:SHI786540 SRC786540:SRE786540 TAY786540:TBA786540 TKU786540:TKW786540 TUQ786540:TUS786540 UEM786540:UEO786540 UOI786540:UOK786540 UYE786540:UYG786540 VIA786540:VIC786540 VRW786540:VRY786540 WBS786540:WBU786540 WLO786540:WLQ786540 WVK786540:WVM786540 C852076:E852076 IY852076:JA852076 SU852076:SW852076 ACQ852076:ACS852076 AMM852076:AMO852076 AWI852076:AWK852076 BGE852076:BGG852076 BQA852076:BQC852076 BZW852076:BZY852076 CJS852076:CJU852076 CTO852076:CTQ852076 DDK852076:DDM852076 DNG852076:DNI852076 DXC852076:DXE852076 EGY852076:EHA852076 EQU852076:EQW852076 FAQ852076:FAS852076 FKM852076:FKO852076 FUI852076:FUK852076 GEE852076:GEG852076 GOA852076:GOC852076 GXW852076:GXY852076 HHS852076:HHU852076 HRO852076:HRQ852076 IBK852076:IBM852076 ILG852076:ILI852076 IVC852076:IVE852076 JEY852076:JFA852076 JOU852076:JOW852076 JYQ852076:JYS852076 KIM852076:KIO852076 KSI852076:KSK852076 LCE852076:LCG852076 LMA852076:LMC852076 LVW852076:LVY852076 MFS852076:MFU852076 MPO852076:MPQ852076 MZK852076:MZM852076 NJG852076:NJI852076 NTC852076:NTE852076 OCY852076:ODA852076 OMU852076:OMW852076 OWQ852076:OWS852076 PGM852076:PGO852076 PQI852076:PQK852076 QAE852076:QAG852076 QKA852076:QKC852076 QTW852076:QTY852076 RDS852076:RDU852076 RNO852076:RNQ852076 RXK852076:RXM852076 SHG852076:SHI852076 SRC852076:SRE852076 TAY852076:TBA852076 TKU852076:TKW852076 TUQ852076:TUS852076 UEM852076:UEO852076 UOI852076:UOK852076 UYE852076:UYG852076 VIA852076:VIC852076 VRW852076:VRY852076 WBS852076:WBU852076 WLO852076:WLQ852076 WVK852076:WVM852076 C917612:E917612 IY917612:JA917612 SU917612:SW917612 ACQ917612:ACS917612 AMM917612:AMO917612 AWI917612:AWK917612 BGE917612:BGG917612 BQA917612:BQC917612 BZW917612:BZY917612 CJS917612:CJU917612 CTO917612:CTQ917612 DDK917612:DDM917612 DNG917612:DNI917612 DXC917612:DXE917612 EGY917612:EHA917612 EQU917612:EQW917612 FAQ917612:FAS917612 FKM917612:FKO917612 FUI917612:FUK917612 GEE917612:GEG917612 GOA917612:GOC917612 GXW917612:GXY917612 HHS917612:HHU917612 HRO917612:HRQ917612 IBK917612:IBM917612 ILG917612:ILI917612 IVC917612:IVE917612 JEY917612:JFA917612 JOU917612:JOW917612 JYQ917612:JYS917612 KIM917612:KIO917612 KSI917612:KSK917612 LCE917612:LCG917612 LMA917612:LMC917612 LVW917612:LVY917612 MFS917612:MFU917612 MPO917612:MPQ917612 MZK917612:MZM917612 NJG917612:NJI917612 NTC917612:NTE917612 OCY917612:ODA917612 OMU917612:OMW917612 OWQ917612:OWS917612 PGM917612:PGO917612 PQI917612:PQK917612 QAE917612:QAG917612 QKA917612:QKC917612 QTW917612:QTY917612 RDS917612:RDU917612 RNO917612:RNQ917612 RXK917612:RXM917612 SHG917612:SHI917612 SRC917612:SRE917612 TAY917612:TBA917612 TKU917612:TKW917612 TUQ917612:TUS917612 UEM917612:UEO917612 UOI917612:UOK917612 UYE917612:UYG917612 VIA917612:VIC917612 VRW917612:VRY917612 WBS917612:WBU917612 WLO917612:WLQ917612 WVK917612:WVM917612 C983148:E983148 IY983148:JA983148 SU983148:SW983148 ACQ983148:ACS983148 AMM983148:AMO983148 AWI983148:AWK983148 BGE983148:BGG983148 BQA983148:BQC983148 BZW983148:BZY983148 CJS983148:CJU983148 CTO983148:CTQ983148 DDK983148:DDM983148 DNG983148:DNI983148 DXC983148:DXE983148 EGY983148:EHA983148 EQU983148:EQW983148 FAQ983148:FAS983148 FKM983148:FKO983148 FUI983148:FUK983148 GEE983148:GEG983148 GOA983148:GOC983148 GXW983148:GXY983148 HHS983148:HHU983148 HRO983148:HRQ983148 IBK983148:IBM983148 ILG983148:ILI983148 IVC983148:IVE983148 JEY983148:JFA983148 JOU983148:JOW983148 JYQ983148:JYS983148 KIM983148:KIO983148 KSI983148:KSK983148 LCE983148:LCG983148 LMA983148:LMC983148 LVW983148:LVY983148 MFS983148:MFU983148 MPO983148:MPQ983148 MZK983148:MZM983148 NJG983148:NJI983148 NTC983148:NTE983148 OCY983148:ODA983148 OMU983148:OMW983148 OWQ983148:OWS983148 PGM983148:PGO983148 PQI983148:PQK983148 QAE983148:QAG983148 QKA983148:QKC983148 QTW983148:QTY983148 RDS983148:RDU983148 RNO983148:RNQ983148 RXK983148:RXM983148 SHG983148:SHI983148 SRC983148:SRE983148 TAY983148:TBA983148 TKU983148:TKW983148 TUQ983148:TUS983148 UEM983148:UEO983148 UOI983148:UOK983148 UYE983148:UYG983148 VIA983148:VIC983148 VRW983148:VRY983148 WBS983148:WBU983148 WLO983148:WLQ983148 WVK983148:WVM983148 C111:E111 IY111:JA111 SU111:SW111 ACQ111:ACS111 AMM111:AMO111 AWI111:AWK111 BGE111:BGG111 BQA111:BQC111 BZW111:BZY111 CJS111:CJU111 CTO111:CTQ111 DDK111:DDM111 DNG111:DNI111 DXC111:DXE111 EGY111:EHA111 EQU111:EQW111 FAQ111:FAS111 FKM111:FKO111 FUI111:FUK111 GEE111:GEG111 GOA111:GOC111 GXW111:GXY111 HHS111:HHU111 HRO111:HRQ111 IBK111:IBM111 ILG111:ILI111 IVC111:IVE111 JEY111:JFA111 JOU111:JOW111 JYQ111:JYS111 KIM111:KIO111 KSI111:KSK111 LCE111:LCG111 LMA111:LMC111 LVW111:LVY111 MFS111:MFU111 MPO111:MPQ111 MZK111:MZM111 NJG111:NJI111 NTC111:NTE111 OCY111:ODA111 OMU111:OMW111 OWQ111:OWS111 PGM111:PGO111 PQI111:PQK111 QAE111:QAG111 QKA111:QKC111 QTW111:QTY111 RDS111:RDU111 RNO111:RNQ111 RXK111:RXM111 SHG111:SHI111 SRC111:SRE111 TAY111:TBA111 TKU111:TKW111 TUQ111:TUS111 UEM111:UEO111 UOI111:UOK111 UYE111:UYG111 VIA111:VIC111 VRW111:VRY111 WBS111:WBU111 WLO111:WLQ111 WVK111:WVM111 C65647:E65647 IY65647:JA65647 SU65647:SW65647 ACQ65647:ACS65647 AMM65647:AMO65647 AWI65647:AWK65647 BGE65647:BGG65647 BQA65647:BQC65647 BZW65647:BZY65647 CJS65647:CJU65647 CTO65647:CTQ65647 DDK65647:DDM65647 DNG65647:DNI65647 DXC65647:DXE65647 EGY65647:EHA65647 EQU65647:EQW65647 FAQ65647:FAS65647 FKM65647:FKO65647 FUI65647:FUK65647 GEE65647:GEG65647 GOA65647:GOC65647 GXW65647:GXY65647 HHS65647:HHU65647 HRO65647:HRQ65647 IBK65647:IBM65647 ILG65647:ILI65647 IVC65647:IVE65647 JEY65647:JFA65647 JOU65647:JOW65647 JYQ65647:JYS65647 KIM65647:KIO65647 KSI65647:KSK65647 LCE65647:LCG65647 LMA65647:LMC65647 LVW65647:LVY65647 MFS65647:MFU65647 MPO65647:MPQ65647 MZK65647:MZM65647 NJG65647:NJI65647 NTC65647:NTE65647 OCY65647:ODA65647 OMU65647:OMW65647 OWQ65647:OWS65647 PGM65647:PGO65647 PQI65647:PQK65647 QAE65647:QAG65647 QKA65647:QKC65647 QTW65647:QTY65647 RDS65647:RDU65647 RNO65647:RNQ65647 RXK65647:RXM65647 SHG65647:SHI65647 SRC65647:SRE65647 TAY65647:TBA65647 TKU65647:TKW65647 TUQ65647:TUS65647 UEM65647:UEO65647 UOI65647:UOK65647 UYE65647:UYG65647 VIA65647:VIC65647 VRW65647:VRY65647 WBS65647:WBU65647 WLO65647:WLQ65647 WVK65647:WVM65647 C131183:E131183 IY131183:JA131183 SU131183:SW131183 ACQ131183:ACS131183 AMM131183:AMO131183 AWI131183:AWK131183 BGE131183:BGG131183 BQA131183:BQC131183 BZW131183:BZY131183 CJS131183:CJU131183 CTO131183:CTQ131183 DDK131183:DDM131183 DNG131183:DNI131183 DXC131183:DXE131183 EGY131183:EHA131183 EQU131183:EQW131183 FAQ131183:FAS131183 FKM131183:FKO131183 FUI131183:FUK131183 GEE131183:GEG131183 GOA131183:GOC131183 GXW131183:GXY131183 HHS131183:HHU131183 HRO131183:HRQ131183 IBK131183:IBM131183 ILG131183:ILI131183 IVC131183:IVE131183 JEY131183:JFA131183 JOU131183:JOW131183 JYQ131183:JYS131183 KIM131183:KIO131183 KSI131183:KSK131183 LCE131183:LCG131183 LMA131183:LMC131183 LVW131183:LVY131183 MFS131183:MFU131183 MPO131183:MPQ131183 MZK131183:MZM131183 NJG131183:NJI131183 NTC131183:NTE131183 OCY131183:ODA131183 OMU131183:OMW131183 OWQ131183:OWS131183 PGM131183:PGO131183 PQI131183:PQK131183 QAE131183:QAG131183 QKA131183:QKC131183 QTW131183:QTY131183 RDS131183:RDU131183 RNO131183:RNQ131183 RXK131183:RXM131183 SHG131183:SHI131183 SRC131183:SRE131183 TAY131183:TBA131183 TKU131183:TKW131183 TUQ131183:TUS131183 UEM131183:UEO131183 UOI131183:UOK131183 UYE131183:UYG131183 VIA131183:VIC131183 VRW131183:VRY131183 WBS131183:WBU131183 WLO131183:WLQ131183 WVK131183:WVM131183 C196719:E196719 IY196719:JA196719 SU196719:SW196719 ACQ196719:ACS196719 AMM196719:AMO196719 AWI196719:AWK196719 BGE196719:BGG196719 BQA196719:BQC196719 BZW196719:BZY196719 CJS196719:CJU196719 CTO196719:CTQ196719 DDK196719:DDM196719 DNG196719:DNI196719 DXC196719:DXE196719 EGY196719:EHA196719 EQU196719:EQW196719 FAQ196719:FAS196719 FKM196719:FKO196719 FUI196719:FUK196719 GEE196719:GEG196719 GOA196719:GOC196719 GXW196719:GXY196719 HHS196719:HHU196719 HRO196719:HRQ196719 IBK196719:IBM196719 ILG196719:ILI196719 IVC196719:IVE196719 JEY196719:JFA196719 JOU196719:JOW196719 JYQ196719:JYS196719 KIM196719:KIO196719 KSI196719:KSK196719 LCE196719:LCG196719 LMA196719:LMC196719 LVW196719:LVY196719 MFS196719:MFU196719 MPO196719:MPQ196719 MZK196719:MZM196719 NJG196719:NJI196719 NTC196719:NTE196719 OCY196719:ODA196719 OMU196719:OMW196719 OWQ196719:OWS196719 PGM196719:PGO196719 PQI196719:PQK196719 QAE196719:QAG196719 QKA196719:QKC196719 QTW196719:QTY196719 RDS196719:RDU196719 RNO196719:RNQ196719 RXK196719:RXM196719 SHG196719:SHI196719 SRC196719:SRE196719 TAY196719:TBA196719 TKU196719:TKW196719 TUQ196719:TUS196719 UEM196719:UEO196719 UOI196719:UOK196719 UYE196719:UYG196719 VIA196719:VIC196719 VRW196719:VRY196719 WBS196719:WBU196719 WLO196719:WLQ196719 WVK196719:WVM196719 C262255:E262255 IY262255:JA262255 SU262255:SW262255 ACQ262255:ACS262255 AMM262255:AMO262255 AWI262255:AWK262255 BGE262255:BGG262255 BQA262255:BQC262255 BZW262255:BZY262255 CJS262255:CJU262255 CTO262255:CTQ262255 DDK262255:DDM262255 DNG262255:DNI262255 DXC262255:DXE262255 EGY262255:EHA262255 EQU262255:EQW262255 FAQ262255:FAS262255 FKM262255:FKO262255 FUI262255:FUK262255 GEE262255:GEG262255 GOA262255:GOC262255 GXW262255:GXY262255 HHS262255:HHU262255 HRO262255:HRQ262255 IBK262255:IBM262255 ILG262255:ILI262255 IVC262255:IVE262255 JEY262255:JFA262255 JOU262255:JOW262255 JYQ262255:JYS262255 KIM262255:KIO262255 KSI262255:KSK262255 LCE262255:LCG262255 LMA262255:LMC262255 LVW262255:LVY262255 MFS262255:MFU262255 MPO262255:MPQ262255 MZK262255:MZM262255 NJG262255:NJI262255 NTC262255:NTE262255 OCY262255:ODA262255 OMU262255:OMW262255 OWQ262255:OWS262255 PGM262255:PGO262255 PQI262255:PQK262255 QAE262255:QAG262255 QKA262255:QKC262255 QTW262255:QTY262255 RDS262255:RDU262255 RNO262255:RNQ262255 RXK262255:RXM262255 SHG262255:SHI262255 SRC262255:SRE262255 TAY262255:TBA262255 TKU262255:TKW262255 TUQ262255:TUS262255 UEM262255:UEO262255 UOI262255:UOK262255 UYE262255:UYG262255 VIA262255:VIC262255 VRW262255:VRY262255 WBS262255:WBU262255 WLO262255:WLQ262255 WVK262255:WVM262255 C327791:E327791 IY327791:JA327791 SU327791:SW327791 ACQ327791:ACS327791 AMM327791:AMO327791 AWI327791:AWK327791 BGE327791:BGG327791 BQA327791:BQC327791 BZW327791:BZY327791 CJS327791:CJU327791 CTO327791:CTQ327791 DDK327791:DDM327791 DNG327791:DNI327791 DXC327791:DXE327791 EGY327791:EHA327791 EQU327791:EQW327791 FAQ327791:FAS327791 FKM327791:FKO327791 FUI327791:FUK327791 GEE327791:GEG327791 GOA327791:GOC327791 GXW327791:GXY327791 HHS327791:HHU327791 HRO327791:HRQ327791 IBK327791:IBM327791 ILG327791:ILI327791 IVC327791:IVE327791 JEY327791:JFA327791 JOU327791:JOW327791 JYQ327791:JYS327791 KIM327791:KIO327791 KSI327791:KSK327791 LCE327791:LCG327791 LMA327791:LMC327791 LVW327791:LVY327791 MFS327791:MFU327791 MPO327791:MPQ327791 MZK327791:MZM327791 NJG327791:NJI327791 NTC327791:NTE327791 OCY327791:ODA327791 OMU327791:OMW327791 OWQ327791:OWS327791 PGM327791:PGO327791 PQI327791:PQK327791 QAE327791:QAG327791 QKA327791:QKC327791 QTW327791:QTY327791 RDS327791:RDU327791 RNO327791:RNQ327791 RXK327791:RXM327791 SHG327791:SHI327791 SRC327791:SRE327791 TAY327791:TBA327791 TKU327791:TKW327791 TUQ327791:TUS327791 UEM327791:UEO327791 UOI327791:UOK327791 UYE327791:UYG327791 VIA327791:VIC327791 VRW327791:VRY327791 WBS327791:WBU327791 WLO327791:WLQ327791 WVK327791:WVM327791 C393327:E393327 IY393327:JA393327 SU393327:SW393327 ACQ393327:ACS393327 AMM393327:AMO393327 AWI393327:AWK393327 BGE393327:BGG393327 BQA393327:BQC393327 BZW393327:BZY393327 CJS393327:CJU393327 CTO393327:CTQ393327 DDK393327:DDM393327 DNG393327:DNI393327 DXC393327:DXE393327 EGY393327:EHA393327 EQU393327:EQW393327 FAQ393327:FAS393327 FKM393327:FKO393327 FUI393327:FUK393327 GEE393327:GEG393327 GOA393327:GOC393327 GXW393327:GXY393327 HHS393327:HHU393327 HRO393327:HRQ393327 IBK393327:IBM393327 ILG393327:ILI393327 IVC393327:IVE393327 JEY393327:JFA393327 JOU393327:JOW393327 JYQ393327:JYS393327 KIM393327:KIO393327 KSI393327:KSK393327 LCE393327:LCG393327 LMA393327:LMC393327 LVW393327:LVY393327 MFS393327:MFU393327 MPO393327:MPQ393327 MZK393327:MZM393327 NJG393327:NJI393327 NTC393327:NTE393327 OCY393327:ODA393327 OMU393327:OMW393327 OWQ393327:OWS393327 PGM393327:PGO393327 PQI393327:PQK393327 QAE393327:QAG393327 QKA393327:QKC393327 QTW393327:QTY393327 RDS393327:RDU393327 RNO393327:RNQ393327 RXK393327:RXM393327 SHG393327:SHI393327 SRC393327:SRE393327 TAY393327:TBA393327 TKU393327:TKW393327 TUQ393327:TUS393327 UEM393327:UEO393327 UOI393327:UOK393327 UYE393327:UYG393327 VIA393327:VIC393327 VRW393327:VRY393327 WBS393327:WBU393327 WLO393327:WLQ393327 WVK393327:WVM393327 C458863:E458863 IY458863:JA458863 SU458863:SW458863 ACQ458863:ACS458863 AMM458863:AMO458863 AWI458863:AWK458863 BGE458863:BGG458863 BQA458863:BQC458863 BZW458863:BZY458863 CJS458863:CJU458863 CTO458863:CTQ458863 DDK458863:DDM458863 DNG458863:DNI458863 DXC458863:DXE458863 EGY458863:EHA458863 EQU458863:EQW458863 FAQ458863:FAS458863 FKM458863:FKO458863 FUI458863:FUK458863 GEE458863:GEG458863 GOA458863:GOC458863 GXW458863:GXY458863 HHS458863:HHU458863 HRO458863:HRQ458863 IBK458863:IBM458863 ILG458863:ILI458863 IVC458863:IVE458863 JEY458863:JFA458863 JOU458863:JOW458863 JYQ458863:JYS458863 KIM458863:KIO458863 KSI458863:KSK458863 LCE458863:LCG458863 LMA458863:LMC458863 LVW458863:LVY458863 MFS458863:MFU458863 MPO458863:MPQ458863 MZK458863:MZM458863 NJG458863:NJI458863 NTC458863:NTE458863 OCY458863:ODA458863 OMU458863:OMW458863 OWQ458863:OWS458863 PGM458863:PGO458863 PQI458863:PQK458863 QAE458863:QAG458863 QKA458863:QKC458863 QTW458863:QTY458863 RDS458863:RDU458863 RNO458863:RNQ458863 RXK458863:RXM458863 SHG458863:SHI458863 SRC458863:SRE458863 TAY458863:TBA458863 TKU458863:TKW458863 TUQ458863:TUS458863 UEM458863:UEO458863 UOI458863:UOK458863 UYE458863:UYG458863 VIA458863:VIC458863 VRW458863:VRY458863 WBS458863:WBU458863 WLO458863:WLQ458863 WVK458863:WVM458863 C524399:E524399 IY524399:JA524399 SU524399:SW524399 ACQ524399:ACS524399 AMM524399:AMO524399 AWI524399:AWK524399 BGE524399:BGG524399 BQA524399:BQC524399 BZW524399:BZY524399 CJS524399:CJU524399 CTO524399:CTQ524399 DDK524399:DDM524399 DNG524399:DNI524399 DXC524399:DXE524399 EGY524399:EHA524399 EQU524399:EQW524399 FAQ524399:FAS524399 FKM524399:FKO524399 FUI524399:FUK524399 GEE524399:GEG524399 GOA524399:GOC524399 GXW524399:GXY524399 HHS524399:HHU524399 HRO524399:HRQ524399 IBK524399:IBM524399 ILG524399:ILI524399 IVC524399:IVE524399 JEY524399:JFA524399 JOU524399:JOW524399 JYQ524399:JYS524399 KIM524399:KIO524399 KSI524399:KSK524399 LCE524399:LCG524399 LMA524399:LMC524399 LVW524399:LVY524399 MFS524399:MFU524399 MPO524399:MPQ524399 MZK524399:MZM524399 NJG524399:NJI524399 NTC524399:NTE524399 OCY524399:ODA524399 OMU524399:OMW524399 OWQ524399:OWS524399 PGM524399:PGO524399 PQI524399:PQK524399 QAE524399:QAG524399 QKA524399:QKC524399 QTW524399:QTY524399 RDS524399:RDU524399 RNO524399:RNQ524399 RXK524399:RXM524399 SHG524399:SHI524399 SRC524399:SRE524399 TAY524399:TBA524399 TKU524399:TKW524399 TUQ524399:TUS524399 UEM524399:UEO524399 UOI524399:UOK524399 UYE524399:UYG524399 VIA524399:VIC524399 VRW524399:VRY524399 WBS524399:WBU524399 WLO524399:WLQ524399 WVK524399:WVM524399 C589935:E589935 IY589935:JA589935 SU589935:SW589935 ACQ589935:ACS589935 AMM589935:AMO589935 AWI589935:AWK589935 BGE589935:BGG589935 BQA589935:BQC589935 BZW589935:BZY589935 CJS589935:CJU589935 CTO589935:CTQ589935 DDK589935:DDM589935 DNG589935:DNI589935 DXC589935:DXE589935 EGY589935:EHA589935 EQU589935:EQW589935 FAQ589935:FAS589935 FKM589935:FKO589935 FUI589935:FUK589935 GEE589935:GEG589935 GOA589935:GOC589935 GXW589935:GXY589935 HHS589935:HHU589935 HRO589935:HRQ589935 IBK589935:IBM589935 ILG589935:ILI589935 IVC589935:IVE589935 JEY589935:JFA589935 JOU589935:JOW589935 JYQ589935:JYS589935 KIM589935:KIO589935 KSI589935:KSK589935 LCE589935:LCG589935 LMA589935:LMC589935 LVW589935:LVY589935 MFS589935:MFU589935 MPO589935:MPQ589935 MZK589935:MZM589935 NJG589935:NJI589935 NTC589935:NTE589935 OCY589935:ODA589935 OMU589935:OMW589935 OWQ589935:OWS589935 PGM589935:PGO589935 PQI589935:PQK589935 QAE589935:QAG589935 QKA589935:QKC589935 QTW589935:QTY589935 RDS589935:RDU589935 RNO589935:RNQ589935 RXK589935:RXM589935 SHG589935:SHI589935 SRC589935:SRE589935 TAY589935:TBA589935 TKU589935:TKW589935 TUQ589935:TUS589935 UEM589935:UEO589935 UOI589935:UOK589935 UYE589935:UYG589935 VIA589935:VIC589935 VRW589935:VRY589935 WBS589935:WBU589935 WLO589935:WLQ589935 WVK589935:WVM589935 C655471:E655471 IY655471:JA655471 SU655471:SW655471 ACQ655471:ACS655471 AMM655471:AMO655471 AWI655471:AWK655471 BGE655471:BGG655471 BQA655471:BQC655471 BZW655471:BZY655471 CJS655471:CJU655471 CTO655471:CTQ655471 DDK655471:DDM655471 DNG655471:DNI655471 DXC655471:DXE655471 EGY655471:EHA655471 EQU655471:EQW655471 FAQ655471:FAS655471 FKM655471:FKO655471 FUI655471:FUK655471 GEE655471:GEG655471 GOA655471:GOC655471 GXW655471:GXY655471 HHS655471:HHU655471 HRO655471:HRQ655471 IBK655471:IBM655471 ILG655471:ILI655471 IVC655471:IVE655471 JEY655471:JFA655471 JOU655471:JOW655471 JYQ655471:JYS655471 KIM655471:KIO655471 KSI655471:KSK655471 LCE655471:LCG655471 LMA655471:LMC655471 LVW655471:LVY655471 MFS655471:MFU655471 MPO655471:MPQ655471 MZK655471:MZM655471 NJG655471:NJI655471 NTC655471:NTE655471 OCY655471:ODA655471 OMU655471:OMW655471 OWQ655471:OWS655471 PGM655471:PGO655471 PQI655471:PQK655471 QAE655471:QAG655471 QKA655471:QKC655471 QTW655471:QTY655471 RDS655471:RDU655471 RNO655471:RNQ655471 RXK655471:RXM655471 SHG655471:SHI655471 SRC655471:SRE655471 TAY655471:TBA655471 TKU655471:TKW655471 TUQ655471:TUS655471 UEM655471:UEO655471 UOI655471:UOK655471 UYE655471:UYG655471 VIA655471:VIC655471 VRW655471:VRY655471 WBS655471:WBU655471 WLO655471:WLQ655471 WVK655471:WVM655471 C721007:E721007 IY721007:JA721007 SU721007:SW721007 ACQ721007:ACS721007 AMM721007:AMO721007 AWI721007:AWK721007 BGE721007:BGG721007 BQA721007:BQC721007 BZW721007:BZY721007 CJS721007:CJU721007 CTO721007:CTQ721007 DDK721007:DDM721007 DNG721007:DNI721007 DXC721007:DXE721007 EGY721007:EHA721007 EQU721007:EQW721007 FAQ721007:FAS721007 FKM721007:FKO721007 FUI721007:FUK721007 GEE721007:GEG721007 GOA721007:GOC721007 GXW721007:GXY721007 HHS721007:HHU721007 HRO721007:HRQ721007 IBK721007:IBM721007 ILG721007:ILI721007 IVC721007:IVE721007 JEY721007:JFA721007 JOU721007:JOW721007 JYQ721007:JYS721007 KIM721007:KIO721007 KSI721007:KSK721007 LCE721007:LCG721007 LMA721007:LMC721007 LVW721007:LVY721007 MFS721007:MFU721007 MPO721007:MPQ721007 MZK721007:MZM721007 NJG721007:NJI721007 NTC721007:NTE721007 OCY721007:ODA721007 OMU721007:OMW721007 OWQ721007:OWS721007 PGM721007:PGO721007 PQI721007:PQK721007 QAE721007:QAG721007 QKA721007:QKC721007 QTW721007:QTY721007 RDS721007:RDU721007 RNO721007:RNQ721007 RXK721007:RXM721007 SHG721007:SHI721007 SRC721007:SRE721007 TAY721007:TBA721007 TKU721007:TKW721007 TUQ721007:TUS721007 UEM721007:UEO721007 UOI721007:UOK721007 UYE721007:UYG721007 VIA721007:VIC721007 VRW721007:VRY721007 WBS721007:WBU721007 WLO721007:WLQ721007 WVK721007:WVM721007 C786543:E786543 IY786543:JA786543 SU786543:SW786543 ACQ786543:ACS786543 AMM786543:AMO786543 AWI786543:AWK786543 BGE786543:BGG786543 BQA786543:BQC786543 BZW786543:BZY786543 CJS786543:CJU786543 CTO786543:CTQ786543 DDK786543:DDM786543 DNG786543:DNI786543 DXC786543:DXE786543 EGY786543:EHA786543 EQU786543:EQW786543 FAQ786543:FAS786543 FKM786543:FKO786543 FUI786543:FUK786543 GEE786543:GEG786543 GOA786543:GOC786543 GXW786543:GXY786543 HHS786543:HHU786543 HRO786543:HRQ786543 IBK786543:IBM786543 ILG786543:ILI786543 IVC786543:IVE786543 JEY786543:JFA786543 JOU786543:JOW786543 JYQ786543:JYS786543 KIM786543:KIO786543 KSI786543:KSK786543 LCE786543:LCG786543 LMA786543:LMC786543 LVW786543:LVY786543 MFS786543:MFU786543 MPO786543:MPQ786543 MZK786543:MZM786543 NJG786543:NJI786543 NTC786543:NTE786543 OCY786543:ODA786543 OMU786543:OMW786543 OWQ786543:OWS786543 PGM786543:PGO786543 PQI786543:PQK786543 QAE786543:QAG786543 QKA786543:QKC786543 QTW786543:QTY786543 RDS786543:RDU786543 RNO786543:RNQ786543 RXK786543:RXM786543 SHG786543:SHI786543 SRC786543:SRE786543 TAY786543:TBA786543 TKU786543:TKW786543 TUQ786543:TUS786543 UEM786543:UEO786543 UOI786543:UOK786543 UYE786543:UYG786543 VIA786543:VIC786543 VRW786543:VRY786543 WBS786543:WBU786543 WLO786543:WLQ786543 WVK786543:WVM786543 C852079:E852079 IY852079:JA852079 SU852079:SW852079 ACQ852079:ACS852079 AMM852079:AMO852079 AWI852079:AWK852079 BGE852079:BGG852079 BQA852079:BQC852079 BZW852079:BZY852079 CJS852079:CJU852079 CTO852079:CTQ852079 DDK852079:DDM852079 DNG852079:DNI852079 DXC852079:DXE852079 EGY852079:EHA852079 EQU852079:EQW852079 FAQ852079:FAS852079 FKM852079:FKO852079 FUI852079:FUK852079 GEE852079:GEG852079 GOA852079:GOC852079 GXW852079:GXY852079 HHS852079:HHU852079 HRO852079:HRQ852079 IBK852079:IBM852079 ILG852079:ILI852079 IVC852079:IVE852079 JEY852079:JFA852079 JOU852079:JOW852079 JYQ852079:JYS852079 KIM852079:KIO852079 KSI852079:KSK852079 LCE852079:LCG852079 LMA852079:LMC852079 LVW852079:LVY852079 MFS852079:MFU852079 MPO852079:MPQ852079 MZK852079:MZM852079 NJG852079:NJI852079 NTC852079:NTE852079 OCY852079:ODA852079 OMU852079:OMW852079 OWQ852079:OWS852079 PGM852079:PGO852079 PQI852079:PQK852079 QAE852079:QAG852079 QKA852079:QKC852079 QTW852079:QTY852079 RDS852079:RDU852079 RNO852079:RNQ852079 RXK852079:RXM852079 SHG852079:SHI852079 SRC852079:SRE852079 TAY852079:TBA852079 TKU852079:TKW852079 TUQ852079:TUS852079 UEM852079:UEO852079 UOI852079:UOK852079 UYE852079:UYG852079 VIA852079:VIC852079 VRW852079:VRY852079 WBS852079:WBU852079 WLO852079:WLQ852079 WVK852079:WVM852079 C917615:E917615 IY917615:JA917615 SU917615:SW917615 ACQ917615:ACS917615 AMM917615:AMO917615 AWI917615:AWK917615 BGE917615:BGG917615 BQA917615:BQC917615 BZW917615:BZY917615 CJS917615:CJU917615 CTO917615:CTQ917615 DDK917615:DDM917615 DNG917615:DNI917615 DXC917615:DXE917615 EGY917615:EHA917615 EQU917615:EQW917615 FAQ917615:FAS917615 FKM917615:FKO917615 FUI917615:FUK917615 GEE917615:GEG917615 GOA917615:GOC917615 GXW917615:GXY917615 HHS917615:HHU917615 HRO917615:HRQ917615 IBK917615:IBM917615 ILG917615:ILI917615 IVC917615:IVE917615 JEY917615:JFA917615 JOU917615:JOW917615 JYQ917615:JYS917615 KIM917615:KIO917615 KSI917615:KSK917615 LCE917615:LCG917615 LMA917615:LMC917615 LVW917615:LVY917615 MFS917615:MFU917615 MPO917615:MPQ917615 MZK917615:MZM917615 NJG917615:NJI917615 NTC917615:NTE917615 OCY917615:ODA917615 OMU917615:OMW917615 OWQ917615:OWS917615 PGM917615:PGO917615 PQI917615:PQK917615 QAE917615:QAG917615 QKA917615:QKC917615 QTW917615:QTY917615 RDS917615:RDU917615 RNO917615:RNQ917615 RXK917615:RXM917615 SHG917615:SHI917615 SRC917615:SRE917615 TAY917615:TBA917615 TKU917615:TKW917615 TUQ917615:TUS917615 UEM917615:UEO917615 UOI917615:UOK917615 UYE917615:UYG917615 VIA917615:VIC917615 VRW917615:VRY917615 WBS917615:WBU917615 WLO917615:WLQ917615 WVK917615:WVM917615 C983151:E983151 IY983151:JA983151 SU983151:SW983151 ACQ983151:ACS983151 AMM983151:AMO983151 AWI983151:AWK983151 BGE983151:BGG983151 BQA983151:BQC983151 BZW983151:BZY983151 CJS983151:CJU983151 CTO983151:CTQ983151 DDK983151:DDM983151 DNG983151:DNI983151 DXC983151:DXE983151 EGY983151:EHA983151 EQU983151:EQW983151 FAQ983151:FAS983151 FKM983151:FKO983151 FUI983151:FUK983151 GEE983151:GEG983151 GOA983151:GOC983151 GXW983151:GXY983151 HHS983151:HHU983151 HRO983151:HRQ983151 IBK983151:IBM983151 ILG983151:ILI983151 IVC983151:IVE983151 JEY983151:JFA983151 JOU983151:JOW983151 JYQ983151:JYS983151 KIM983151:KIO983151 KSI983151:KSK983151 LCE983151:LCG983151 LMA983151:LMC983151 LVW983151:LVY983151 MFS983151:MFU983151 MPO983151:MPQ983151 MZK983151:MZM983151 NJG983151:NJI983151 NTC983151:NTE983151 OCY983151:ODA983151 OMU983151:OMW983151 OWQ983151:OWS983151 PGM983151:PGO983151 PQI983151:PQK983151 QAE983151:QAG983151 QKA983151:QKC983151 QTW983151:QTY983151 RDS983151:RDU983151 RNO983151:RNQ983151 RXK983151:RXM983151 SHG983151:SHI983151 SRC983151:SRE983151 TAY983151:TBA983151 TKU983151:TKW983151 TUQ983151:TUS983151 UEM983151:UEO983151 UOI983151:UOK983151 UYE983151:UYG983151 VIA983151:VIC983151 VRW983151:VRY983151 WBS983151:WBU983151 WLO983151:WLQ983151 WVK983151:WVM983151" xr:uid="{4C091D0F-44E5-415B-AC2F-C25CED536E1B}">
      <formula1>0</formula1>
      <formula2>1500</formula2>
    </dataValidation>
    <dataValidation type="date" allowBlank="1" showInputMessage="1" showErrorMessage="1" errorTitle="Errore di digitazione" error="Digitare una data valida nel formato gg/mm/aaaa" sqref="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xr:uid="{85F94B6C-C2F6-4801-84B5-D54D12BEC8A3}">
      <formula1>42005</formula1>
      <formula2>TODAY()</formula2>
    </dataValidation>
    <dataValidation type="list" allowBlank="1" showDropDown="1" showInputMessage="1" showErrorMessage="1" errorTitle="Errore di digitazione" error="Digitare 'S' o 'N' o lasciare in bianco" sqref="E69 JA69 SW69 ACS69 AMO69 AWK69 BGG69 BQC69 BZY69 CJU69 CTQ69 DDM69 DNI69 DXE69 EHA69 EQW69 FAS69 FKO69 FUK69 GEG69 GOC69 GXY69 HHU69 HRQ69 IBM69 ILI69 IVE69 JFA69 JOW69 JYS69 KIO69 KSK69 LCG69 LMC69 LVY69 MFU69 MPQ69 MZM69 NJI69 NTE69 ODA69 OMW69 OWS69 PGO69 PQK69 QAG69 QKC69 QTY69 RDU69 RNQ69 RXM69 SHI69 SRE69 TBA69 TKW69 TUS69 UEO69 UOK69 UYG69 VIC69 VRY69 WBU69 WLQ69 WVM69 E65605 JA65605 SW65605 ACS65605 AMO65605 AWK65605 BGG65605 BQC65605 BZY65605 CJU65605 CTQ65605 DDM65605 DNI65605 DXE65605 EHA65605 EQW65605 FAS65605 FKO65605 FUK65605 GEG65605 GOC65605 GXY65605 HHU65605 HRQ65605 IBM65605 ILI65605 IVE65605 JFA65605 JOW65605 JYS65605 KIO65605 KSK65605 LCG65605 LMC65605 LVY65605 MFU65605 MPQ65605 MZM65605 NJI65605 NTE65605 ODA65605 OMW65605 OWS65605 PGO65605 PQK65605 QAG65605 QKC65605 QTY65605 RDU65605 RNQ65605 RXM65605 SHI65605 SRE65605 TBA65605 TKW65605 TUS65605 UEO65605 UOK65605 UYG65605 VIC65605 VRY65605 WBU65605 WLQ65605 WVM65605 E131141 JA131141 SW131141 ACS131141 AMO131141 AWK131141 BGG131141 BQC131141 BZY131141 CJU131141 CTQ131141 DDM131141 DNI131141 DXE131141 EHA131141 EQW131141 FAS131141 FKO131141 FUK131141 GEG131141 GOC131141 GXY131141 HHU131141 HRQ131141 IBM131141 ILI131141 IVE131141 JFA131141 JOW131141 JYS131141 KIO131141 KSK131141 LCG131141 LMC131141 LVY131141 MFU131141 MPQ131141 MZM131141 NJI131141 NTE131141 ODA131141 OMW131141 OWS131141 PGO131141 PQK131141 QAG131141 QKC131141 QTY131141 RDU131141 RNQ131141 RXM131141 SHI131141 SRE131141 TBA131141 TKW131141 TUS131141 UEO131141 UOK131141 UYG131141 VIC131141 VRY131141 WBU131141 WLQ131141 WVM131141 E196677 JA196677 SW196677 ACS196677 AMO196677 AWK196677 BGG196677 BQC196677 BZY196677 CJU196677 CTQ196677 DDM196677 DNI196677 DXE196677 EHA196677 EQW196677 FAS196677 FKO196677 FUK196677 GEG196677 GOC196677 GXY196677 HHU196677 HRQ196677 IBM196677 ILI196677 IVE196677 JFA196677 JOW196677 JYS196677 KIO196677 KSK196677 LCG196677 LMC196677 LVY196677 MFU196677 MPQ196677 MZM196677 NJI196677 NTE196677 ODA196677 OMW196677 OWS196677 PGO196677 PQK196677 QAG196677 QKC196677 QTY196677 RDU196677 RNQ196677 RXM196677 SHI196677 SRE196677 TBA196677 TKW196677 TUS196677 UEO196677 UOK196677 UYG196677 VIC196677 VRY196677 WBU196677 WLQ196677 WVM196677 E262213 JA262213 SW262213 ACS262213 AMO262213 AWK262213 BGG262213 BQC262213 BZY262213 CJU262213 CTQ262213 DDM262213 DNI262213 DXE262213 EHA262213 EQW262213 FAS262213 FKO262213 FUK262213 GEG262213 GOC262213 GXY262213 HHU262213 HRQ262213 IBM262213 ILI262213 IVE262213 JFA262213 JOW262213 JYS262213 KIO262213 KSK262213 LCG262213 LMC262213 LVY262213 MFU262213 MPQ262213 MZM262213 NJI262213 NTE262213 ODA262213 OMW262213 OWS262213 PGO262213 PQK262213 QAG262213 QKC262213 QTY262213 RDU262213 RNQ262213 RXM262213 SHI262213 SRE262213 TBA262213 TKW262213 TUS262213 UEO262213 UOK262213 UYG262213 VIC262213 VRY262213 WBU262213 WLQ262213 WVM262213 E327749 JA327749 SW327749 ACS327749 AMO327749 AWK327749 BGG327749 BQC327749 BZY327749 CJU327749 CTQ327749 DDM327749 DNI327749 DXE327749 EHA327749 EQW327749 FAS327749 FKO327749 FUK327749 GEG327749 GOC327749 GXY327749 HHU327749 HRQ327749 IBM327749 ILI327749 IVE327749 JFA327749 JOW327749 JYS327749 KIO327749 KSK327749 LCG327749 LMC327749 LVY327749 MFU327749 MPQ327749 MZM327749 NJI327749 NTE327749 ODA327749 OMW327749 OWS327749 PGO327749 PQK327749 QAG327749 QKC327749 QTY327749 RDU327749 RNQ327749 RXM327749 SHI327749 SRE327749 TBA327749 TKW327749 TUS327749 UEO327749 UOK327749 UYG327749 VIC327749 VRY327749 WBU327749 WLQ327749 WVM327749 E393285 JA393285 SW393285 ACS393285 AMO393285 AWK393285 BGG393285 BQC393285 BZY393285 CJU393285 CTQ393285 DDM393285 DNI393285 DXE393285 EHA393285 EQW393285 FAS393285 FKO393285 FUK393285 GEG393285 GOC393285 GXY393285 HHU393285 HRQ393285 IBM393285 ILI393285 IVE393285 JFA393285 JOW393285 JYS393285 KIO393285 KSK393285 LCG393285 LMC393285 LVY393285 MFU393285 MPQ393285 MZM393285 NJI393285 NTE393285 ODA393285 OMW393285 OWS393285 PGO393285 PQK393285 QAG393285 QKC393285 QTY393285 RDU393285 RNQ393285 RXM393285 SHI393285 SRE393285 TBA393285 TKW393285 TUS393285 UEO393285 UOK393285 UYG393285 VIC393285 VRY393285 WBU393285 WLQ393285 WVM393285 E458821 JA458821 SW458821 ACS458821 AMO458821 AWK458821 BGG458821 BQC458821 BZY458821 CJU458821 CTQ458821 DDM458821 DNI458821 DXE458821 EHA458821 EQW458821 FAS458821 FKO458821 FUK458821 GEG458821 GOC458821 GXY458821 HHU458821 HRQ458821 IBM458821 ILI458821 IVE458821 JFA458821 JOW458821 JYS458821 KIO458821 KSK458821 LCG458821 LMC458821 LVY458821 MFU458821 MPQ458821 MZM458821 NJI458821 NTE458821 ODA458821 OMW458821 OWS458821 PGO458821 PQK458821 QAG458821 QKC458821 QTY458821 RDU458821 RNQ458821 RXM458821 SHI458821 SRE458821 TBA458821 TKW458821 TUS458821 UEO458821 UOK458821 UYG458821 VIC458821 VRY458821 WBU458821 WLQ458821 WVM458821 E524357 JA524357 SW524357 ACS524357 AMO524357 AWK524357 BGG524357 BQC524357 BZY524357 CJU524357 CTQ524357 DDM524357 DNI524357 DXE524357 EHA524357 EQW524357 FAS524357 FKO524357 FUK524357 GEG524357 GOC524357 GXY524357 HHU524357 HRQ524357 IBM524357 ILI524357 IVE524357 JFA524357 JOW524357 JYS524357 KIO524357 KSK524357 LCG524357 LMC524357 LVY524357 MFU524357 MPQ524357 MZM524357 NJI524357 NTE524357 ODA524357 OMW524357 OWS524357 PGO524357 PQK524357 QAG524357 QKC524357 QTY524357 RDU524357 RNQ524357 RXM524357 SHI524357 SRE524357 TBA524357 TKW524357 TUS524357 UEO524357 UOK524357 UYG524357 VIC524357 VRY524357 WBU524357 WLQ524357 WVM524357 E589893 JA589893 SW589893 ACS589893 AMO589893 AWK589893 BGG589893 BQC589893 BZY589893 CJU589893 CTQ589893 DDM589893 DNI589893 DXE589893 EHA589893 EQW589893 FAS589893 FKO589893 FUK589893 GEG589893 GOC589893 GXY589893 HHU589893 HRQ589893 IBM589893 ILI589893 IVE589893 JFA589893 JOW589893 JYS589893 KIO589893 KSK589893 LCG589893 LMC589893 LVY589893 MFU589893 MPQ589893 MZM589893 NJI589893 NTE589893 ODA589893 OMW589893 OWS589893 PGO589893 PQK589893 QAG589893 QKC589893 QTY589893 RDU589893 RNQ589893 RXM589893 SHI589893 SRE589893 TBA589893 TKW589893 TUS589893 UEO589893 UOK589893 UYG589893 VIC589893 VRY589893 WBU589893 WLQ589893 WVM589893 E655429 JA655429 SW655429 ACS655429 AMO655429 AWK655429 BGG655429 BQC655429 BZY655429 CJU655429 CTQ655429 DDM655429 DNI655429 DXE655429 EHA655429 EQW655429 FAS655429 FKO655429 FUK655429 GEG655429 GOC655429 GXY655429 HHU655429 HRQ655429 IBM655429 ILI655429 IVE655429 JFA655429 JOW655429 JYS655429 KIO655429 KSK655429 LCG655429 LMC655429 LVY655429 MFU655429 MPQ655429 MZM655429 NJI655429 NTE655429 ODA655429 OMW655429 OWS655429 PGO655429 PQK655429 QAG655429 QKC655429 QTY655429 RDU655429 RNQ655429 RXM655429 SHI655429 SRE655429 TBA655429 TKW655429 TUS655429 UEO655429 UOK655429 UYG655429 VIC655429 VRY655429 WBU655429 WLQ655429 WVM655429 E720965 JA720965 SW720965 ACS720965 AMO720965 AWK720965 BGG720965 BQC720965 BZY720965 CJU720965 CTQ720965 DDM720965 DNI720965 DXE720965 EHA720965 EQW720965 FAS720965 FKO720965 FUK720965 GEG720965 GOC720965 GXY720965 HHU720965 HRQ720965 IBM720965 ILI720965 IVE720965 JFA720965 JOW720965 JYS720965 KIO720965 KSK720965 LCG720965 LMC720965 LVY720965 MFU720965 MPQ720965 MZM720965 NJI720965 NTE720965 ODA720965 OMW720965 OWS720965 PGO720965 PQK720965 QAG720965 QKC720965 QTY720965 RDU720965 RNQ720965 RXM720965 SHI720965 SRE720965 TBA720965 TKW720965 TUS720965 UEO720965 UOK720965 UYG720965 VIC720965 VRY720965 WBU720965 WLQ720965 WVM720965 E786501 JA786501 SW786501 ACS786501 AMO786501 AWK786501 BGG786501 BQC786501 BZY786501 CJU786501 CTQ786501 DDM786501 DNI786501 DXE786501 EHA786501 EQW786501 FAS786501 FKO786501 FUK786501 GEG786501 GOC786501 GXY786501 HHU786501 HRQ786501 IBM786501 ILI786501 IVE786501 JFA786501 JOW786501 JYS786501 KIO786501 KSK786501 LCG786501 LMC786501 LVY786501 MFU786501 MPQ786501 MZM786501 NJI786501 NTE786501 ODA786501 OMW786501 OWS786501 PGO786501 PQK786501 QAG786501 QKC786501 QTY786501 RDU786501 RNQ786501 RXM786501 SHI786501 SRE786501 TBA786501 TKW786501 TUS786501 UEO786501 UOK786501 UYG786501 VIC786501 VRY786501 WBU786501 WLQ786501 WVM786501 E852037 JA852037 SW852037 ACS852037 AMO852037 AWK852037 BGG852037 BQC852037 BZY852037 CJU852037 CTQ852037 DDM852037 DNI852037 DXE852037 EHA852037 EQW852037 FAS852037 FKO852037 FUK852037 GEG852037 GOC852037 GXY852037 HHU852037 HRQ852037 IBM852037 ILI852037 IVE852037 JFA852037 JOW852037 JYS852037 KIO852037 KSK852037 LCG852037 LMC852037 LVY852037 MFU852037 MPQ852037 MZM852037 NJI852037 NTE852037 ODA852037 OMW852037 OWS852037 PGO852037 PQK852037 QAG852037 QKC852037 QTY852037 RDU852037 RNQ852037 RXM852037 SHI852037 SRE852037 TBA852037 TKW852037 TUS852037 UEO852037 UOK852037 UYG852037 VIC852037 VRY852037 WBU852037 WLQ852037 WVM852037 E917573 JA917573 SW917573 ACS917573 AMO917573 AWK917573 BGG917573 BQC917573 BZY917573 CJU917573 CTQ917573 DDM917573 DNI917573 DXE917573 EHA917573 EQW917573 FAS917573 FKO917573 FUK917573 GEG917573 GOC917573 GXY917573 HHU917573 HRQ917573 IBM917573 ILI917573 IVE917573 JFA917573 JOW917573 JYS917573 KIO917573 KSK917573 LCG917573 LMC917573 LVY917573 MFU917573 MPQ917573 MZM917573 NJI917573 NTE917573 ODA917573 OMW917573 OWS917573 PGO917573 PQK917573 QAG917573 QKC917573 QTY917573 RDU917573 RNQ917573 RXM917573 SHI917573 SRE917573 TBA917573 TKW917573 TUS917573 UEO917573 UOK917573 UYG917573 VIC917573 VRY917573 WBU917573 WLQ917573 WVM917573 E983109 JA983109 SW983109 ACS983109 AMO983109 AWK983109 BGG983109 BQC983109 BZY983109 CJU983109 CTQ983109 DDM983109 DNI983109 DXE983109 EHA983109 EQW983109 FAS983109 FKO983109 FUK983109 GEG983109 GOC983109 GXY983109 HHU983109 HRQ983109 IBM983109 ILI983109 IVE983109 JFA983109 JOW983109 JYS983109 KIO983109 KSK983109 LCG983109 LMC983109 LVY983109 MFU983109 MPQ983109 MZM983109 NJI983109 NTE983109 ODA983109 OMW983109 OWS983109 PGO983109 PQK983109 QAG983109 QKC983109 QTY983109 RDU983109 RNQ983109 RXM983109 SHI983109 SRE983109 TBA983109 TKW983109 TUS983109 UEO983109 UOK983109 UYG983109 VIC983109 VRY983109 WBU983109 WLQ983109 WVM983109 E4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E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E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E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E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E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E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E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E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E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E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E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E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E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E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E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E99 JA99 SW99 ACS99 AMO99 AWK99 BGG99 BQC99 BZY99 CJU99 CTQ99 DDM99 DNI99 DXE99 EHA99 EQW99 FAS99 FKO99 FUK99 GEG99 GOC99 GXY99 HHU99 HRQ99 IBM99 ILI99 IVE99 JFA99 JOW99 JYS99 KIO99 KSK99 LCG99 LMC99 LVY99 MFU99 MPQ99 MZM99 NJI99 NTE99 ODA99 OMW99 OWS99 PGO99 PQK99 QAG99 QKC99 QTY99 RDU99 RNQ99 RXM99 SHI99 SRE99 TBA99 TKW99 TUS99 UEO99 UOK99 UYG99 VIC99 VRY99 WBU99 WLQ99 WVM99 E65635 JA65635 SW65635 ACS65635 AMO65635 AWK65635 BGG65635 BQC65635 BZY65635 CJU65635 CTQ65635 DDM65635 DNI65635 DXE65635 EHA65635 EQW65635 FAS65635 FKO65635 FUK65635 GEG65635 GOC65635 GXY65635 HHU65635 HRQ65635 IBM65635 ILI65635 IVE65635 JFA65635 JOW65635 JYS65635 KIO65635 KSK65635 LCG65635 LMC65635 LVY65635 MFU65635 MPQ65635 MZM65635 NJI65635 NTE65635 ODA65635 OMW65635 OWS65635 PGO65635 PQK65635 QAG65635 QKC65635 QTY65635 RDU65635 RNQ65635 RXM65635 SHI65635 SRE65635 TBA65635 TKW65635 TUS65635 UEO65635 UOK65635 UYG65635 VIC65635 VRY65635 WBU65635 WLQ65635 WVM65635 E131171 JA131171 SW131171 ACS131171 AMO131171 AWK131171 BGG131171 BQC131171 BZY131171 CJU131171 CTQ131171 DDM131171 DNI131171 DXE131171 EHA131171 EQW131171 FAS131171 FKO131171 FUK131171 GEG131171 GOC131171 GXY131171 HHU131171 HRQ131171 IBM131171 ILI131171 IVE131171 JFA131171 JOW131171 JYS131171 KIO131171 KSK131171 LCG131171 LMC131171 LVY131171 MFU131171 MPQ131171 MZM131171 NJI131171 NTE131171 ODA131171 OMW131171 OWS131171 PGO131171 PQK131171 QAG131171 QKC131171 QTY131171 RDU131171 RNQ131171 RXM131171 SHI131171 SRE131171 TBA131171 TKW131171 TUS131171 UEO131171 UOK131171 UYG131171 VIC131171 VRY131171 WBU131171 WLQ131171 WVM131171 E196707 JA196707 SW196707 ACS196707 AMO196707 AWK196707 BGG196707 BQC196707 BZY196707 CJU196707 CTQ196707 DDM196707 DNI196707 DXE196707 EHA196707 EQW196707 FAS196707 FKO196707 FUK196707 GEG196707 GOC196707 GXY196707 HHU196707 HRQ196707 IBM196707 ILI196707 IVE196707 JFA196707 JOW196707 JYS196707 KIO196707 KSK196707 LCG196707 LMC196707 LVY196707 MFU196707 MPQ196707 MZM196707 NJI196707 NTE196707 ODA196707 OMW196707 OWS196707 PGO196707 PQK196707 QAG196707 QKC196707 QTY196707 RDU196707 RNQ196707 RXM196707 SHI196707 SRE196707 TBA196707 TKW196707 TUS196707 UEO196707 UOK196707 UYG196707 VIC196707 VRY196707 WBU196707 WLQ196707 WVM196707 E262243 JA262243 SW262243 ACS262243 AMO262243 AWK262243 BGG262243 BQC262243 BZY262243 CJU262243 CTQ262243 DDM262243 DNI262243 DXE262243 EHA262243 EQW262243 FAS262243 FKO262243 FUK262243 GEG262243 GOC262243 GXY262243 HHU262243 HRQ262243 IBM262243 ILI262243 IVE262243 JFA262243 JOW262243 JYS262243 KIO262243 KSK262243 LCG262243 LMC262243 LVY262243 MFU262243 MPQ262243 MZM262243 NJI262243 NTE262243 ODA262243 OMW262243 OWS262243 PGO262243 PQK262243 QAG262243 QKC262243 QTY262243 RDU262243 RNQ262243 RXM262243 SHI262243 SRE262243 TBA262243 TKW262243 TUS262243 UEO262243 UOK262243 UYG262243 VIC262243 VRY262243 WBU262243 WLQ262243 WVM262243 E327779 JA327779 SW327779 ACS327779 AMO327779 AWK327779 BGG327779 BQC327779 BZY327779 CJU327779 CTQ327779 DDM327779 DNI327779 DXE327779 EHA327779 EQW327779 FAS327779 FKO327779 FUK327779 GEG327779 GOC327779 GXY327779 HHU327779 HRQ327779 IBM327779 ILI327779 IVE327779 JFA327779 JOW327779 JYS327779 KIO327779 KSK327779 LCG327779 LMC327779 LVY327779 MFU327779 MPQ327779 MZM327779 NJI327779 NTE327779 ODA327779 OMW327779 OWS327779 PGO327779 PQK327779 QAG327779 QKC327779 QTY327779 RDU327779 RNQ327779 RXM327779 SHI327779 SRE327779 TBA327779 TKW327779 TUS327779 UEO327779 UOK327779 UYG327779 VIC327779 VRY327779 WBU327779 WLQ327779 WVM327779 E393315 JA393315 SW393315 ACS393315 AMO393315 AWK393315 BGG393315 BQC393315 BZY393315 CJU393315 CTQ393315 DDM393315 DNI393315 DXE393315 EHA393315 EQW393315 FAS393315 FKO393315 FUK393315 GEG393315 GOC393315 GXY393315 HHU393315 HRQ393315 IBM393315 ILI393315 IVE393315 JFA393315 JOW393315 JYS393315 KIO393315 KSK393315 LCG393315 LMC393315 LVY393315 MFU393315 MPQ393315 MZM393315 NJI393315 NTE393315 ODA393315 OMW393315 OWS393315 PGO393315 PQK393315 QAG393315 QKC393315 QTY393315 RDU393315 RNQ393315 RXM393315 SHI393315 SRE393315 TBA393315 TKW393315 TUS393315 UEO393315 UOK393315 UYG393315 VIC393315 VRY393315 WBU393315 WLQ393315 WVM393315 E458851 JA458851 SW458851 ACS458851 AMO458851 AWK458851 BGG458851 BQC458851 BZY458851 CJU458851 CTQ458851 DDM458851 DNI458851 DXE458851 EHA458851 EQW458851 FAS458851 FKO458851 FUK458851 GEG458851 GOC458851 GXY458851 HHU458851 HRQ458851 IBM458851 ILI458851 IVE458851 JFA458851 JOW458851 JYS458851 KIO458851 KSK458851 LCG458851 LMC458851 LVY458851 MFU458851 MPQ458851 MZM458851 NJI458851 NTE458851 ODA458851 OMW458851 OWS458851 PGO458851 PQK458851 QAG458851 QKC458851 QTY458851 RDU458851 RNQ458851 RXM458851 SHI458851 SRE458851 TBA458851 TKW458851 TUS458851 UEO458851 UOK458851 UYG458851 VIC458851 VRY458851 WBU458851 WLQ458851 WVM458851 E524387 JA524387 SW524387 ACS524387 AMO524387 AWK524387 BGG524387 BQC524387 BZY524387 CJU524387 CTQ524387 DDM524387 DNI524387 DXE524387 EHA524387 EQW524387 FAS524387 FKO524387 FUK524387 GEG524387 GOC524387 GXY524387 HHU524387 HRQ524387 IBM524387 ILI524387 IVE524387 JFA524387 JOW524387 JYS524387 KIO524387 KSK524387 LCG524387 LMC524387 LVY524387 MFU524387 MPQ524387 MZM524387 NJI524387 NTE524387 ODA524387 OMW524387 OWS524387 PGO524387 PQK524387 QAG524387 QKC524387 QTY524387 RDU524387 RNQ524387 RXM524387 SHI524387 SRE524387 TBA524387 TKW524387 TUS524387 UEO524387 UOK524387 UYG524387 VIC524387 VRY524387 WBU524387 WLQ524387 WVM524387 E589923 JA589923 SW589923 ACS589923 AMO589923 AWK589923 BGG589923 BQC589923 BZY589923 CJU589923 CTQ589923 DDM589923 DNI589923 DXE589923 EHA589923 EQW589923 FAS589923 FKO589923 FUK589923 GEG589923 GOC589923 GXY589923 HHU589923 HRQ589923 IBM589923 ILI589923 IVE589923 JFA589923 JOW589923 JYS589923 KIO589923 KSK589923 LCG589923 LMC589923 LVY589923 MFU589923 MPQ589923 MZM589923 NJI589923 NTE589923 ODA589923 OMW589923 OWS589923 PGO589923 PQK589923 QAG589923 QKC589923 QTY589923 RDU589923 RNQ589923 RXM589923 SHI589923 SRE589923 TBA589923 TKW589923 TUS589923 UEO589923 UOK589923 UYG589923 VIC589923 VRY589923 WBU589923 WLQ589923 WVM589923 E655459 JA655459 SW655459 ACS655459 AMO655459 AWK655459 BGG655459 BQC655459 BZY655459 CJU655459 CTQ655459 DDM655459 DNI655459 DXE655459 EHA655459 EQW655459 FAS655459 FKO655459 FUK655459 GEG655459 GOC655459 GXY655459 HHU655459 HRQ655459 IBM655459 ILI655459 IVE655459 JFA655459 JOW655459 JYS655459 KIO655459 KSK655459 LCG655459 LMC655459 LVY655459 MFU655459 MPQ655459 MZM655459 NJI655459 NTE655459 ODA655459 OMW655459 OWS655459 PGO655459 PQK655459 QAG655459 QKC655459 QTY655459 RDU655459 RNQ655459 RXM655459 SHI655459 SRE655459 TBA655459 TKW655459 TUS655459 UEO655459 UOK655459 UYG655459 VIC655459 VRY655459 WBU655459 WLQ655459 WVM655459 E720995 JA720995 SW720995 ACS720995 AMO720995 AWK720995 BGG720995 BQC720995 BZY720995 CJU720995 CTQ720995 DDM720995 DNI720995 DXE720995 EHA720995 EQW720995 FAS720995 FKO720995 FUK720995 GEG720995 GOC720995 GXY720995 HHU720995 HRQ720995 IBM720995 ILI720995 IVE720995 JFA720995 JOW720995 JYS720995 KIO720995 KSK720995 LCG720995 LMC720995 LVY720995 MFU720995 MPQ720995 MZM720995 NJI720995 NTE720995 ODA720995 OMW720995 OWS720995 PGO720995 PQK720995 QAG720995 QKC720995 QTY720995 RDU720995 RNQ720995 RXM720995 SHI720995 SRE720995 TBA720995 TKW720995 TUS720995 UEO720995 UOK720995 UYG720995 VIC720995 VRY720995 WBU720995 WLQ720995 WVM720995 E786531 JA786531 SW786531 ACS786531 AMO786531 AWK786531 BGG786531 BQC786531 BZY786531 CJU786531 CTQ786531 DDM786531 DNI786531 DXE786531 EHA786531 EQW786531 FAS786531 FKO786531 FUK786531 GEG786531 GOC786531 GXY786531 HHU786531 HRQ786531 IBM786531 ILI786531 IVE786531 JFA786531 JOW786531 JYS786531 KIO786531 KSK786531 LCG786531 LMC786531 LVY786531 MFU786531 MPQ786531 MZM786531 NJI786531 NTE786531 ODA786531 OMW786531 OWS786531 PGO786531 PQK786531 QAG786531 QKC786531 QTY786531 RDU786531 RNQ786531 RXM786531 SHI786531 SRE786531 TBA786531 TKW786531 TUS786531 UEO786531 UOK786531 UYG786531 VIC786531 VRY786531 WBU786531 WLQ786531 WVM786531 E852067 JA852067 SW852067 ACS852067 AMO852067 AWK852067 BGG852067 BQC852067 BZY852067 CJU852067 CTQ852067 DDM852067 DNI852067 DXE852067 EHA852067 EQW852067 FAS852067 FKO852067 FUK852067 GEG852067 GOC852067 GXY852067 HHU852067 HRQ852067 IBM852067 ILI852067 IVE852067 JFA852067 JOW852067 JYS852067 KIO852067 KSK852067 LCG852067 LMC852067 LVY852067 MFU852067 MPQ852067 MZM852067 NJI852067 NTE852067 ODA852067 OMW852067 OWS852067 PGO852067 PQK852067 QAG852067 QKC852067 QTY852067 RDU852067 RNQ852067 RXM852067 SHI852067 SRE852067 TBA852067 TKW852067 TUS852067 UEO852067 UOK852067 UYG852067 VIC852067 VRY852067 WBU852067 WLQ852067 WVM852067 E917603 JA917603 SW917603 ACS917603 AMO917603 AWK917603 BGG917603 BQC917603 BZY917603 CJU917603 CTQ917603 DDM917603 DNI917603 DXE917603 EHA917603 EQW917603 FAS917603 FKO917603 FUK917603 GEG917603 GOC917603 GXY917603 HHU917603 HRQ917603 IBM917603 ILI917603 IVE917603 JFA917603 JOW917603 JYS917603 KIO917603 KSK917603 LCG917603 LMC917603 LVY917603 MFU917603 MPQ917603 MZM917603 NJI917603 NTE917603 ODA917603 OMW917603 OWS917603 PGO917603 PQK917603 QAG917603 QKC917603 QTY917603 RDU917603 RNQ917603 RXM917603 SHI917603 SRE917603 TBA917603 TKW917603 TUS917603 UEO917603 UOK917603 UYG917603 VIC917603 VRY917603 WBU917603 WLQ917603 WVM917603 E983139 JA983139 SW983139 ACS983139 AMO983139 AWK983139 BGG983139 BQC983139 BZY983139 CJU983139 CTQ983139 DDM983139 DNI983139 DXE983139 EHA983139 EQW983139 FAS983139 FKO983139 FUK983139 GEG983139 GOC983139 GXY983139 HHU983139 HRQ983139 IBM983139 ILI983139 IVE983139 JFA983139 JOW983139 JYS983139 KIO983139 KSK983139 LCG983139 LMC983139 LVY983139 MFU983139 MPQ983139 MZM983139 NJI983139 NTE983139 ODA983139 OMW983139 OWS983139 PGO983139 PQK983139 QAG983139 QKC983139 QTY983139 RDU983139 RNQ983139 RXM983139 SHI983139 SRE983139 TBA983139 TKW983139 TUS983139 UEO983139 UOK983139 UYG983139 VIC983139 VRY983139 WBU983139 WLQ983139 WVM983139 E83 JA83 SW83 ACS83 AMO83 AWK83 BGG83 BQC83 BZY83 CJU83 CTQ83 DDM83 DNI83 DXE83 EHA83 EQW83 FAS83 FKO83 FUK83 GEG83 GOC83 GXY83 HHU83 HRQ83 IBM83 ILI83 IVE83 JFA83 JOW83 JYS83 KIO83 KSK83 LCG83 LMC83 LVY83 MFU83 MPQ83 MZM83 NJI83 NTE83 ODA83 OMW83 OWS83 PGO83 PQK83 QAG83 QKC83 QTY83 RDU83 RNQ83 RXM83 SHI83 SRE83 TBA83 TKW83 TUS83 UEO83 UOK83 UYG83 VIC83 VRY83 WBU83 WLQ83 WVM83 E65619 JA65619 SW65619 ACS65619 AMO65619 AWK65619 BGG65619 BQC65619 BZY65619 CJU65619 CTQ65619 DDM65619 DNI65619 DXE65619 EHA65619 EQW65619 FAS65619 FKO65619 FUK65619 GEG65619 GOC65619 GXY65619 HHU65619 HRQ65619 IBM65619 ILI65619 IVE65619 JFA65619 JOW65619 JYS65619 KIO65619 KSK65619 LCG65619 LMC65619 LVY65619 MFU65619 MPQ65619 MZM65619 NJI65619 NTE65619 ODA65619 OMW65619 OWS65619 PGO65619 PQK65619 QAG65619 QKC65619 QTY65619 RDU65619 RNQ65619 RXM65619 SHI65619 SRE65619 TBA65619 TKW65619 TUS65619 UEO65619 UOK65619 UYG65619 VIC65619 VRY65619 WBU65619 WLQ65619 WVM65619 E131155 JA131155 SW131155 ACS131155 AMO131155 AWK131155 BGG131155 BQC131155 BZY131155 CJU131155 CTQ131155 DDM131155 DNI131155 DXE131155 EHA131155 EQW131155 FAS131155 FKO131155 FUK131155 GEG131155 GOC131155 GXY131155 HHU131155 HRQ131155 IBM131155 ILI131155 IVE131155 JFA131155 JOW131155 JYS131155 KIO131155 KSK131155 LCG131155 LMC131155 LVY131155 MFU131155 MPQ131155 MZM131155 NJI131155 NTE131155 ODA131155 OMW131155 OWS131155 PGO131155 PQK131155 QAG131155 QKC131155 QTY131155 RDU131155 RNQ131155 RXM131155 SHI131155 SRE131155 TBA131155 TKW131155 TUS131155 UEO131155 UOK131155 UYG131155 VIC131155 VRY131155 WBU131155 WLQ131155 WVM131155 E196691 JA196691 SW196691 ACS196691 AMO196691 AWK196691 BGG196691 BQC196691 BZY196691 CJU196691 CTQ196691 DDM196691 DNI196691 DXE196691 EHA196691 EQW196691 FAS196691 FKO196691 FUK196691 GEG196691 GOC196691 GXY196691 HHU196691 HRQ196691 IBM196691 ILI196691 IVE196691 JFA196691 JOW196691 JYS196691 KIO196691 KSK196691 LCG196691 LMC196691 LVY196691 MFU196691 MPQ196691 MZM196691 NJI196691 NTE196691 ODA196691 OMW196691 OWS196691 PGO196691 PQK196691 QAG196691 QKC196691 QTY196691 RDU196691 RNQ196691 RXM196691 SHI196691 SRE196691 TBA196691 TKW196691 TUS196691 UEO196691 UOK196691 UYG196691 VIC196691 VRY196691 WBU196691 WLQ196691 WVM196691 E262227 JA262227 SW262227 ACS262227 AMO262227 AWK262227 BGG262227 BQC262227 BZY262227 CJU262227 CTQ262227 DDM262227 DNI262227 DXE262227 EHA262227 EQW262227 FAS262227 FKO262227 FUK262227 GEG262227 GOC262227 GXY262227 HHU262227 HRQ262227 IBM262227 ILI262227 IVE262227 JFA262227 JOW262227 JYS262227 KIO262227 KSK262227 LCG262227 LMC262227 LVY262227 MFU262227 MPQ262227 MZM262227 NJI262227 NTE262227 ODA262227 OMW262227 OWS262227 PGO262227 PQK262227 QAG262227 QKC262227 QTY262227 RDU262227 RNQ262227 RXM262227 SHI262227 SRE262227 TBA262227 TKW262227 TUS262227 UEO262227 UOK262227 UYG262227 VIC262227 VRY262227 WBU262227 WLQ262227 WVM262227 E327763 JA327763 SW327763 ACS327763 AMO327763 AWK327763 BGG327763 BQC327763 BZY327763 CJU327763 CTQ327763 DDM327763 DNI327763 DXE327763 EHA327763 EQW327763 FAS327763 FKO327763 FUK327763 GEG327763 GOC327763 GXY327763 HHU327763 HRQ327763 IBM327763 ILI327763 IVE327763 JFA327763 JOW327763 JYS327763 KIO327763 KSK327763 LCG327763 LMC327763 LVY327763 MFU327763 MPQ327763 MZM327763 NJI327763 NTE327763 ODA327763 OMW327763 OWS327763 PGO327763 PQK327763 QAG327763 QKC327763 QTY327763 RDU327763 RNQ327763 RXM327763 SHI327763 SRE327763 TBA327763 TKW327763 TUS327763 UEO327763 UOK327763 UYG327763 VIC327763 VRY327763 WBU327763 WLQ327763 WVM327763 E393299 JA393299 SW393299 ACS393299 AMO393299 AWK393299 BGG393299 BQC393299 BZY393299 CJU393299 CTQ393299 DDM393299 DNI393299 DXE393299 EHA393299 EQW393299 FAS393299 FKO393299 FUK393299 GEG393299 GOC393299 GXY393299 HHU393299 HRQ393299 IBM393299 ILI393299 IVE393299 JFA393299 JOW393299 JYS393299 KIO393299 KSK393299 LCG393299 LMC393299 LVY393299 MFU393299 MPQ393299 MZM393299 NJI393299 NTE393299 ODA393299 OMW393299 OWS393299 PGO393299 PQK393299 QAG393299 QKC393299 QTY393299 RDU393299 RNQ393299 RXM393299 SHI393299 SRE393299 TBA393299 TKW393299 TUS393299 UEO393299 UOK393299 UYG393299 VIC393299 VRY393299 WBU393299 WLQ393299 WVM393299 E458835 JA458835 SW458835 ACS458835 AMO458835 AWK458835 BGG458835 BQC458835 BZY458835 CJU458835 CTQ458835 DDM458835 DNI458835 DXE458835 EHA458835 EQW458835 FAS458835 FKO458835 FUK458835 GEG458835 GOC458835 GXY458835 HHU458835 HRQ458835 IBM458835 ILI458835 IVE458835 JFA458835 JOW458835 JYS458835 KIO458835 KSK458835 LCG458835 LMC458835 LVY458835 MFU458835 MPQ458835 MZM458835 NJI458835 NTE458835 ODA458835 OMW458835 OWS458835 PGO458835 PQK458835 QAG458835 QKC458835 QTY458835 RDU458835 RNQ458835 RXM458835 SHI458835 SRE458835 TBA458835 TKW458835 TUS458835 UEO458835 UOK458835 UYG458835 VIC458835 VRY458835 WBU458835 WLQ458835 WVM458835 E524371 JA524371 SW524371 ACS524371 AMO524371 AWK524371 BGG524371 BQC524371 BZY524371 CJU524371 CTQ524371 DDM524371 DNI524371 DXE524371 EHA524371 EQW524371 FAS524371 FKO524371 FUK524371 GEG524371 GOC524371 GXY524371 HHU524371 HRQ524371 IBM524371 ILI524371 IVE524371 JFA524371 JOW524371 JYS524371 KIO524371 KSK524371 LCG524371 LMC524371 LVY524371 MFU524371 MPQ524371 MZM524371 NJI524371 NTE524371 ODA524371 OMW524371 OWS524371 PGO524371 PQK524371 QAG524371 QKC524371 QTY524371 RDU524371 RNQ524371 RXM524371 SHI524371 SRE524371 TBA524371 TKW524371 TUS524371 UEO524371 UOK524371 UYG524371 VIC524371 VRY524371 WBU524371 WLQ524371 WVM524371 E589907 JA589907 SW589907 ACS589907 AMO589907 AWK589907 BGG589907 BQC589907 BZY589907 CJU589907 CTQ589907 DDM589907 DNI589907 DXE589907 EHA589907 EQW589907 FAS589907 FKO589907 FUK589907 GEG589907 GOC589907 GXY589907 HHU589907 HRQ589907 IBM589907 ILI589907 IVE589907 JFA589907 JOW589907 JYS589907 KIO589907 KSK589907 LCG589907 LMC589907 LVY589907 MFU589907 MPQ589907 MZM589907 NJI589907 NTE589907 ODA589907 OMW589907 OWS589907 PGO589907 PQK589907 QAG589907 QKC589907 QTY589907 RDU589907 RNQ589907 RXM589907 SHI589907 SRE589907 TBA589907 TKW589907 TUS589907 UEO589907 UOK589907 UYG589907 VIC589907 VRY589907 WBU589907 WLQ589907 WVM589907 E655443 JA655443 SW655443 ACS655443 AMO655443 AWK655443 BGG655443 BQC655443 BZY655443 CJU655443 CTQ655443 DDM655443 DNI655443 DXE655443 EHA655443 EQW655443 FAS655443 FKO655443 FUK655443 GEG655443 GOC655443 GXY655443 HHU655443 HRQ655443 IBM655443 ILI655443 IVE655443 JFA655443 JOW655443 JYS655443 KIO655443 KSK655443 LCG655443 LMC655443 LVY655443 MFU655443 MPQ655443 MZM655443 NJI655443 NTE655443 ODA655443 OMW655443 OWS655443 PGO655443 PQK655443 QAG655443 QKC655443 QTY655443 RDU655443 RNQ655443 RXM655443 SHI655443 SRE655443 TBA655443 TKW655443 TUS655443 UEO655443 UOK655443 UYG655443 VIC655443 VRY655443 WBU655443 WLQ655443 WVM655443 E720979 JA720979 SW720979 ACS720979 AMO720979 AWK720979 BGG720979 BQC720979 BZY720979 CJU720979 CTQ720979 DDM720979 DNI720979 DXE720979 EHA720979 EQW720979 FAS720979 FKO720979 FUK720979 GEG720979 GOC720979 GXY720979 HHU720979 HRQ720979 IBM720979 ILI720979 IVE720979 JFA720979 JOW720979 JYS720979 KIO720979 KSK720979 LCG720979 LMC720979 LVY720979 MFU720979 MPQ720979 MZM720979 NJI720979 NTE720979 ODA720979 OMW720979 OWS720979 PGO720979 PQK720979 QAG720979 QKC720979 QTY720979 RDU720979 RNQ720979 RXM720979 SHI720979 SRE720979 TBA720979 TKW720979 TUS720979 UEO720979 UOK720979 UYG720979 VIC720979 VRY720979 WBU720979 WLQ720979 WVM720979 E786515 JA786515 SW786515 ACS786515 AMO786515 AWK786515 BGG786515 BQC786515 BZY786515 CJU786515 CTQ786515 DDM786515 DNI786515 DXE786515 EHA786515 EQW786515 FAS786515 FKO786515 FUK786515 GEG786515 GOC786515 GXY786515 HHU786515 HRQ786515 IBM786515 ILI786515 IVE786515 JFA786515 JOW786515 JYS786515 KIO786515 KSK786515 LCG786515 LMC786515 LVY786515 MFU786515 MPQ786515 MZM786515 NJI786515 NTE786515 ODA786515 OMW786515 OWS786515 PGO786515 PQK786515 QAG786515 QKC786515 QTY786515 RDU786515 RNQ786515 RXM786515 SHI786515 SRE786515 TBA786515 TKW786515 TUS786515 UEO786515 UOK786515 UYG786515 VIC786515 VRY786515 WBU786515 WLQ786515 WVM786515 E852051 JA852051 SW852051 ACS852051 AMO852051 AWK852051 BGG852051 BQC852051 BZY852051 CJU852051 CTQ852051 DDM852051 DNI852051 DXE852051 EHA852051 EQW852051 FAS852051 FKO852051 FUK852051 GEG852051 GOC852051 GXY852051 HHU852051 HRQ852051 IBM852051 ILI852051 IVE852051 JFA852051 JOW852051 JYS852051 KIO852051 KSK852051 LCG852051 LMC852051 LVY852051 MFU852051 MPQ852051 MZM852051 NJI852051 NTE852051 ODA852051 OMW852051 OWS852051 PGO852051 PQK852051 QAG852051 QKC852051 QTY852051 RDU852051 RNQ852051 RXM852051 SHI852051 SRE852051 TBA852051 TKW852051 TUS852051 UEO852051 UOK852051 UYG852051 VIC852051 VRY852051 WBU852051 WLQ852051 WVM852051 E917587 JA917587 SW917587 ACS917587 AMO917587 AWK917587 BGG917587 BQC917587 BZY917587 CJU917587 CTQ917587 DDM917587 DNI917587 DXE917587 EHA917587 EQW917587 FAS917587 FKO917587 FUK917587 GEG917587 GOC917587 GXY917587 HHU917587 HRQ917587 IBM917587 ILI917587 IVE917587 JFA917587 JOW917587 JYS917587 KIO917587 KSK917587 LCG917587 LMC917587 LVY917587 MFU917587 MPQ917587 MZM917587 NJI917587 NTE917587 ODA917587 OMW917587 OWS917587 PGO917587 PQK917587 QAG917587 QKC917587 QTY917587 RDU917587 RNQ917587 RXM917587 SHI917587 SRE917587 TBA917587 TKW917587 TUS917587 UEO917587 UOK917587 UYG917587 VIC917587 VRY917587 WBU917587 WLQ917587 WVM917587 E983123 JA983123 SW983123 ACS983123 AMO983123 AWK983123 BGG983123 BQC983123 BZY983123 CJU983123 CTQ983123 DDM983123 DNI983123 DXE983123 EHA983123 EQW983123 FAS983123 FKO983123 FUK983123 GEG983123 GOC983123 GXY983123 HHU983123 HRQ983123 IBM983123 ILI983123 IVE983123 JFA983123 JOW983123 JYS983123 KIO983123 KSK983123 LCG983123 LMC983123 LVY983123 MFU983123 MPQ983123 MZM983123 NJI983123 NTE983123 ODA983123 OMW983123 OWS983123 PGO983123 PQK983123 QAG983123 QKC983123 QTY983123 RDU983123 RNQ983123 RXM983123 SHI983123 SRE983123 TBA983123 TKW983123 TUS983123 UEO983123 UOK983123 UYG983123 VIC983123 VRY983123 WBU983123 WLQ983123 WVM983123 E45 JA45 SW45 ACS45 AMO45 AWK45 BGG45 BQC45 BZY45 CJU45 CTQ45 DDM45 DNI45 DXE45 EHA45 EQW45 FAS45 FKO45 FUK45 GEG45 GOC45 GXY45 HHU45 HRQ45 IBM45 ILI45 IVE45 JFA45 JOW45 JYS45 KIO45 KSK45 LCG45 LMC45 LVY45 MFU45 MPQ45 MZM45 NJI45 NTE45 ODA45 OMW45 OWS45 PGO45 PQK45 QAG45 QKC45 QTY45 RDU45 RNQ45 RXM45 SHI45 SRE45 TBA45 TKW45 TUS45 UEO45 UOK45 UYG45 VIC45 VRY45 WBU45 WLQ45 WVM45 E65581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E131117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E196653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E262189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E327725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E393261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E458797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E524333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E589869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E655405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E720941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E786477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E852013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E917549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E983085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WBU983085 WLQ983085 WVM983085 E77 JA77 SW77 ACS77 AMO77 AWK77 BGG77 BQC77 BZY77 CJU77 CTQ77 DDM77 DNI77 DXE77 EHA77 EQW77 FAS77 FKO77 FUK77 GEG77 GOC77 GXY77 HHU77 HRQ77 IBM77 ILI77 IVE77 JFA77 JOW77 JYS77 KIO77 KSK77 LCG77 LMC77 LVY77 MFU77 MPQ77 MZM77 NJI77 NTE77 ODA77 OMW77 OWS77 PGO77 PQK77 QAG77 QKC77 QTY77 RDU77 RNQ77 RXM77 SHI77 SRE77 TBA77 TKW77 TUS77 UEO77 UOK77 UYG77 VIC77 VRY77 WBU77 WLQ77 WVM77 E65613 JA65613 SW65613 ACS65613 AMO65613 AWK65613 BGG65613 BQC65613 BZY65613 CJU65613 CTQ65613 DDM65613 DNI65613 DXE65613 EHA65613 EQW65613 FAS65613 FKO65613 FUK65613 GEG65613 GOC65613 GXY65613 HHU65613 HRQ65613 IBM65613 ILI65613 IVE65613 JFA65613 JOW65613 JYS65613 KIO65613 KSK65613 LCG65613 LMC65613 LVY65613 MFU65613 MPQ65613 MZM65613 NJI65613 NTE65613 ODA65613 OMW65613 OWS65613 PGO65613 PQK65613 QAG65613 QKC65613 QTY65613 RDU65613 RNQ65613 RXM65613 SHI65613 SRE65613 TBA65613 TKW65613 TUS65613 UEO65613 UOK65613 UYG65613 VIC65613 VRY65613 WBU65613 WLQ65613 WVM65613 E131149 JA131149 SW131149 ACS131149 AMO131149 AWK131149 BGG131149 BQC131149 BZY131149 CJU131149 CTQ131149 DDM131149 DNI131149 DXE131149 EHA131149 EQW131149 FAS131149 FKO131149 FUK131149 GEG131149 GOC131149 GXY131149 HHU131149 HRQ131149 IBM131149 ILI131149 IVE131149 JFA131149 JOW131149 JYS131149 KIO131149 KSK131149 LCG131149 LMC131149 LVY131149 MFU131149 MPQ131149 MZM131149 NJI131149 NTE131149 ODA131149 OMW131149 OWS131149 PGO131149 PQK131149 QAG131149 QKC131149 QTY131149 RDU131149 RNQ131149 RXM131149 SHI131149 SRE131149 TBA131149 TKW131149 TUS131149 UEO131149 UOK131149 UYG131149 VIC131149 VRY131149 WBU131149 WLQ131149 WVM131149 E196685 JA196685 SW196685 ACS196685 AMO196685 AWK196685 BGG196685 BQC196685 BZY196685 CJU196685 CTQ196685 DDM196685 DNI196685 DXE196685 EHA196685 EQW196685 FAS196685 FKO196685 FUK196685 GEG196685 GOC196685 GXY196685 HHU196685 HRQ196685 IBM196685 ILI196685 IVE196685 JFA196685 JOW196685 JYS196685 KIO196685 KSK196685 LCG196685 LMC196685 LVY196685 MFU196685 MPQ196685 MZM196685 NJI196685 NTE196685 ODA196685 OMW196685 OWS196685 PGO196685 PQK196685 QAG196685 QKC196685 QTY196685 RDU196685 RNQ196685 RXM196685 SHI196685 SRE196685 TBA196685 TKW196685 TUS196685 UEO196685 UOK196685 UYG196685 VIC196685 VRY196685 WBU196685 WLQ196685 WVM196685 E262221 JA262221 SW262221 ACS262221 AMO262221 AWK262221 BGG262221 BQC262221 BZY262221 CJU262221 CTQ262221 DDM262221 DNI262221 DXE262221 EHA262221 EQW262221 FAS262221 FKO262221 FUK262221 GEG262221 GOC262221 GXY262221 HHU262221 HRQ262221 IBM262221 ILI262221 IVE262221 JFA262221 JOW262221 JYS262221 KIO262221 KSK262221 LCG262221 LMC262221 LVY262221 MFU262221 MPQ262221 MZM262221 NJI262221 NTE262221 ODA262221 OMW262221 OWS262221 PGO262221 PQK262221 QAG262221 QKC262221 QTY262221 RDU262221 RNQ262221 RXM262221 SHI262221 SRE262221 TBA262221 TKW262221 TUS262221 UEO262221 UOK262221 UYG262221 VIC262221 VRY262221 WBU262221 WLQ262221 WVM262221 E327757 JA327757 SW327757 ACS327757 AMO327757 AWK327757 BGG327757 BQC327757 BZY327757 CJU327757 CTQ327757 DDM327757 DNI327757 DXE327757 EHA327757 EQW327757 FAS327757 FKO327757 FUK327757 GEG327757 GOC327757 GXY327757 HHU327757 HRQ327757 IBM327757 ILI327757 IVE327757 JFA327757 JOW327757 JYS327757 KIO327757 KSK327757 LCG327757 LMC327757 LVY327757 MFU327757 MPQ327757 MZM327757 NJI327757 NTE327757 ODA327757 OMW327757 OWS327757 PGO327757 PQK327757 QAG327757 QKC327757 QTY327757 RDU327757 RNQ327757 RXM327757 SHI327757 SRE327757 TBA327757 TKW327757 TUS327757 UEO327757 UOK327757 UYG327757 VIC327757 VRY327757 WBU327757 WLQ327757 WVM327757 E393293 JA393293 SW393293 ACS393293 AMO393293 AWK393293 BGG393293 BQC393293 BZY393293 CJU393293 CTQ393293 DDM393293 DNI393293 DXE393293 EHA393293 EQW393293 FAS393293 FKO393293 FUK393293 GEG393293 GOC393293 GXY393293 HHU393293 HRQ393293 IBM393293 ILI393293 IVE393293 JFA393293 JOW393293 JYS393293 KIO393293 KSK393293 LCG393293 LMC393293 LVY393293 MFU393293 MPQ393293 MZM393293 NJI393293 NTE393293 ODA393293 OMW393293 OWS393293 PGO393293 PQK393293 QAG393293 QKC393293 QTY393293 RDU393293 RNQ393293 RXM393293 SHI393293 SRE393293 TBA393293 TKW393293 TUS393293 UEO393293 UOK393293 UYG393293 VIC393293 VRY393293 WBU393293 WLQ393293 WVM393293 E458829 JA458829 SW458829 ACS458829 AMO458829 AWK458829 BGG458829 BQC458829 BZY458829 CJU458829 CTQ458829 DDM458829 DNI458829 DXE458829 EHA458829 EQW458829 FAS458829 FKO458829 FUK458829 GEG458829 GOC458829 GXY458829 HHU458829 HRQ458829 IBM458829 ILI458829 IVE458829 JFA458829 JOW458829 JYS458829 KIO458829 KSK458829 LCG458829 LMC458829 LVY458829 MFU458829 MPQ458829 MZM458829 NJI458829 NTE458829 ODA458829 OMW458829 OWS458829 PGO458829 PQK458829 QAG458829 QKC458829 QTY458829 RDU458829 RNQ458829 RXM458829 SHI458829 SRE458829 TBA458829 TKW458829 TUS458829 UEO458829 UOK458829 UYG458829 VIC458829 VRY458829 WBU458829 WLQ458829 WVM458829 E524365 JA524365 SW524365 ACS524365 AMO524365 AWK524365 BGG524365 BQC524365 BZY524365 CJU524365 CTQ524365 DDM524365 DNI524365 DXE524365 EHA524365 EQW524365 FAS524365 FKO524365 FUK524365 GEG524365 GOC524365 GXY524365 HHU524365 HRQ524365 IBM524365 ILI524365 IVE524365 JFA524365 JOW524365 JYS524365 KIO524365 KSK524365 LCG524365 LMC524365 LVY524365 MFU524365 MPQ524365 MZM524365 NJI524365 NTE524365 ODA524365 OMW524365 OWS524365 PGO524365 PQK524365 QAG524365 QKC524365 QTY524365 RDU524365 RNQ524365 RXM524365 SHI524365 SRE524365 TBA524365 TKW524365 TUS524365 UEO524365 UOK524365 UYG524365 VIC524365 VRY524365 WBU524365 WLQ524365 WVM524365 E589901 JA589901 SW589901 ACS589901 AMO589901 AWK589901 BGG589901 BQC589901 BZY589901 CJU589901 CTQ589901 DDM589901 DNI589901 DXE589901 EHA589901 EQW589901 FAS589901 FKO589901 FUK589901 GEG589901 GOC589901 GXY589901 HHU589901 HRQ589901 IBM589901 ILI589901 IVE589901 JFA589901 JOW589901 JYS589901 KIO589901 KSK589901 LCG589901 LMC589901 LVY589901 MFU589901 MPQ589901 MZM589901 NJI589901 NTE589901 ODA589901 OMW589901 OWS589901 PGO589901 PQK589901 QAG589901 QKC589901 QTY589901 RDU589901 RNQ589901 RXM589901 SHI589901 SRE589901 TBA589901 TKW589901 TUS589901 UEO589901 UOK589901 UYG589901 VIC589901 VRY589901 WBU589901 WLQ589901 WVM589901 E655437 JA655437 SW655437 ACS655437 AMO655437 AWK655437 BGG655437 BQC655437 BZY655437 CJU655437 CTQ655437 DDM655437 DNI655437 DXE655437 EHA655437 EQW655437 FAS655437 FKO655437 FUK655437 GEG655437 GOC655437 GXY655437 HHU655437 HRQ655437 IBM655437 ILI655437 IVE655437 JFA655437 JOW655437 JYS655437 KIO655437 KSK655437 LCG655437 LMC655437 LVY655437 MFU655437 MPQ655437 MZM655437 NJI655437 NTE655437 ODA655437 OMW655437 OWS655437 PGO655437 PQK655437 QAG655437 QKC655437 QTY655437 RDU655437 RNQ655437 RXM655437 SHI655437 SRE655437 TBA655437 TKW655437 TUS655437 UEO655437 UOK655437 UYG655437 VIC655437 VRY655437 WBU655437 WLQ655437 WVM655437 E720973 JA720973 SW720973 ACS720973 AMO720973 AWK720973 BGG720973 BQC720973 BZY720973 CJU720973 CTQ720973 DDM720973 DNI720973 DXE720973 EHA720973 EQW720973 FAS720973 FKO720973 FUK720973 GEG720973 GOC720973 GXY720973 HHU720973 HRQ720973 IBM720973 ILI720973 IVE720973 JFA720973 JOW720973 JYS720973 KIO720973 KSK720973 LCG720973 LMC720973 LVY720973 MFU720973 MPQ720973 MZM720973 NJI720973 NTE720973 ODA720973 OMW720973 OWS720973 PGO720973 PQK720973 QAG720973 QKC720973 QTY720973 RDU720973 RNQ720973 RXM720973 SHI720973 SRE720973 TBA720973 TKW720973 TUS720973 UEO720973 UOK720973 UYG720973 VIC720973 VRY720973 WBU720973 WLQ720973 WVM720973 E786509 JA786509 SW786509 ACS786509 AMO786509 AWK786509 BGG786509 BQC786509 BZY786509 CJU786509 CTQ786509 DDM786509 DNI786509 DXE786509 EHA786509 EQW786509 FAS786509 FKO786509 FUK786509 GEG786509 GOC786509 GXY786509 HHU786509 HRQ786509 IBM786509 ILI786509 IVE786509 JFA786509 JOW786509 JYS786509 KIO786509 KSK786509 LCG786509 LMC786509 LVY786509 MFU786509 MPQ786509 MZM786509 NJI786509 NTE786509 ODA786509 OMW786509 OWS786509 PGO786509 PQK786509 QAG786509 QKC786509 QTY786509 RDU786509 RNQ786509 RXM786509 SHI786509 SRE786509 TBA786509 TKW786509 TUS786509 UEO786509 UOK786509 UYG786509 VIC786509 VRY786509 WBU786509 WLQ786509 WVM786509 E852045 JA852045 SW852045 ACS852045 AMO852045 AWK852045 BGG852045 BQC852045 BZY852045 CJU852045 CTQ852045 DDM852045 DNI852045 DXE852045 EHA852045 EQW852045 FAS852045 FKO852045 FUK852045 GEG852045 GOC852045 GXY852045 HHU852045 HRQ852045 IBM852045 ILI852045 IVE852045 JFA852045 JOW852045 JYS852045 KIO852045 KSK852045 LCG852045 LMC852045 LVY852045 MFU852045 MPQ852045 MZM852045 NJI852045 NTE852045 ODA852045 OMW852045 OWS852045 PGO852045 PQK852045 QAG852045 QKC852045 QTY852045 RDU852045 RNQ852045 RXM852045 SHI852045 SRE852045 TBA852045 TKW852045 TUS852045 UEO852045 UOK852045 UYG852045 VIC852045 VRY852045 WBU852045 WLQ852045 WVM852045 E917581 JA917581 SW917581 ACS917581 AMO917581 AWK917581 BGG917581 BQC917581 BZY917581 CJU917581 CTQ917581 DDM917581 DNI917581 DXE917581 EHA917581 EQW917581 FAS917581 FKO917581 FUK917581 GEG917581 GOC917581 GXY917581 HHU917581 HRQ917581 IBM917581 ILI917581 IVE917581 JFA917581 JOW917581 JYS917581 KIO917581 KSK917581 LCG917581 LMC917581 LVY917581 MFU917581 MPQ917581 MZM917581 NJI917581 NTE917581 ODA917581 OMW917581 OWS917581 PGO917581 PQK917581 QAG917581 QKC917581 QTY917581 RDU917581 RNQ917581 RXM917581 SHI917581 SRE917581 TBA917581 TKW917581 TUS917581 UEO917581 UOK917581 UYG917581 VIC917581 VRY917581 WBU917581 WLQ917581 WVM917581 E983117 JA983117 SW983117 ACS983117 AMO983117 AWK983117 BGG983117 BQC983117 BZY983117 CJU983117 CTQ983117 DDM983117 DNI983117 DXE983117 EHA983117 EQW983117 FAS983117 FKO983117 FUK983117 GEG983117 GOC983117 GXY983117 HHU983117 HRQ983117 IBM983117 ILI983117 IVE983117 JFA983117 JOW983117 JYS983117 KIO983117 KSK983117 LCG983117 LMC983117 LVY983117 MFU983117 MPQ983117 MZM983117 NJI983117 NTE983117 ODA983117 OMW983117 OWS983117 PGO983117 PQK983117 QAG983117 QKC983117 QTY983117 RDU983117 RNQ983117 RXM983117 SHI983117 SRE983117 TBA983117 TKW983117 TUS983117 UEO983117 UOK983117 UYG983117 VIC983117 VRY983117 WBU983117 WLQ983117 WVM983117 E75 JA75 SW75 ACS75 AMO75 AWK75 BGG75 BQC75 BZY75 CJU75 CTQ75 DDM75 DNI75 DXE75 EHA75 EQW75 FAS75 FKO75 FUK75 GEG75 GOC75 GXY75 HHU75 HRQ75 IBM75 ILI75 IVE75 JFA75 JOW75 JYS75 KIO75 KSK75 LCG75 LMC75 LVY75 MFU75 MPQ75 MZM75 NJI75 NTE75 ODA75 OMW75 OWS75 PGO75 PQK75 QAG75 QKC75 QTY75 RDU75 RNQ75 RXM75 SHI75 SRE75 TBA75 TKW75 TUS75 UEO75 UOK75 UYG75 VIC75 VRY75 WBU75 WLQ75 WVM75 E65611 JA65611 SW65611 ACS65611 AMO65611 AWK65611 BGG65611 BQC65611 BZY65611 CJU65611 CTQ65611 DDM65611 DNI65611 DXE65611 EHA65611 EQW65611 FAS65611 FKO65611 FUK65611 GEG65611 GOC65611 GXY65611 HHU65611 HRQ65611 IBM65611 ILI65611 IVE65611 JFA65611 JOW65611 JYS65611 KIO65611 KSK65611 LCG65611 LMC65611 LVY65611 MFU65611 MPQ65611 MZM65611 NJI65611 NTE65611 ODA65611 OMW65611 OWS65611 PGO65611 PQK65611 QAG65611 QKC65611 QTY65611 RDU65611 RNQ65611 RXM65611 SHI65611 SRE65611 TBA65611 TKW65611 TUS65611 UEO65611 UOK65611 UYG65611 VIC65611 VRY65611 WBU65611 WLQ65611 WVM65611 E131147 JA131147 SW131147 ACS131147 AMO131147 AWK131147 BGG131147 BQC131147 BZY131147 CJU131147 CTQ131147 DDM131147 DNI131147 DXE131147 EHA131147 EQW131147 FAS131147 FKO131147 FUK131147 GEG131147 GOC131147 GXY131147 HHU131147 HRQ131147 IBM131147 ILI131147 IVE131147 JFA131147 JOW131147 JYS131147 KIO131147 KSK131147 LCG131147 LMC131147 LVY131147 MFU131147 MPQ131147 MZM131147 NJI131147 NTE131147 ODA131147 OMW131147 OWS131147 PGO131147 PQK131147 QAG131147 QKC131147 QTY131147 RDU131147 RNQ131147 RXM131147 SHI131147 SRE131147 TBA131147 TKW131147 TUS131147 UEO131147 UOK131147 UYG131147 VIC131147 VRY131147 WBU131147 WLQ131147 WVM131147 E196683 JA196683 SW196683 ACS196683 AMO196683 AWK196683 BGG196683 BQC196683 BZY196683 CJU196683 CTQ196683 DDM196683 DNI196683 DXE196683 EHA196683 EQW196683 FAS196683 FKO196683 FUK196683 GEG196683 GOC196683 GXY196683 HHU196683 HRQ196683 IBM196683 ILI196683 IVE196683 JFA196683 JOW196683 JYS196683 KIO196683 KSK196683 LCG196683 LMC196683 LVY196683 MFU196683 MPQ196683 MZM196683 NJI196683 NTE196683 ODA196683 OMW196683 OWS196683 PGO196683 PQK196683 QAG196683 QKC196683 QTY196683 RDU196683 RNQ196683 RXM196683 SHI196683 SRE196683 TBA196683 TKW196683 TUS196683 UEO196683 UOK196683 UYG196683 VIC196683 VRY196683 WBU196683 WLQ196683 WVM196683 E262219 JA262219 SW262219 ACS262219 AMO262219 AWK262219 BGG262219 BQC262219 BZY262219 CJU262219 CTQ262219 DDM262219 DNI262219 DXE262219 EHA262219 EQW262219 FAS262219 FKO262219 FUK262219 GEG262219 GOC262219 GXY262219 HHU262219 HRQ262219 IBM262219 ILI262219 IVE262219 JFA262219 JOW262219 JYS262219 KIO262219 KSK262219 LCG262219 LMC262219 LVY262219 MFU262219 MPQ262219 MZM262219 NJI262219 NTE262219 ODA262219 OMW262219 OWS262219 PGO262219 PQK262219 QAG262219 QKC262219 QTY262219 RDU262219 RNQ262219 RXM262219 SHI262219 SRE262219 TBA262219 TKW262219 TUS262219 UEO262219 UOK262219 UYG262219 VIC262219 VRY262219 WBU262219 WLQ262219 WVM262219 E327755 JA327755 SW327755 ACS327755 AMO327755 AWK327755 BGG327755 BQC327755 BZY327755 CJU327755 CTQ327755 DDM327755 DNI327755 DXE327755 EHA327755 EQW327755 FAS327755 FKO327755 FUK327755 GEG327755 GOC327755 GXY327755 HHU327755 HRQ327755 IBM327755 ILI327755 IVE327755 JFA327755 JOW327755 JYS327755 KIO327755 KSK327755 LCG327755 LMC327755 LVY327755 MFU327755 MPQ327755 MZM327755 NJI327755 NTE327755 ODA327755 OMW327755 OWS327755 PGO327755 PQK327755 QAG327755 QKC327755 QTY327755 RDU327755 RNQ327755 RXM327755 SHI327755 SRE327755 TBA327755 TKW327755 TUS327755 UEO327755 UOK327755 UYG327755 VIC327755 VRY327755 WBU327755 WLQ327755 WVM327755 E393291 JA393291 SW393291 ACS393291 AMO393291 AWK393291 BGG393291 BQC393291 BZY393291 CJU393291 CTQ393291 DDM393291 DNI393291 DXE393291 EHA393291 EQW393291 FAS393291 FKO393291 FUK393291 GEG393291 GOC393291 GXY393291 HHU393291 HRQ393291 IBM393291 ILI393291 IVE393291 JFA393291 JOW393291 JYS393291 KIO393291 KSK393291 LCG393291 LMC393291 LVY393291 MFU393291 MPQ393291 MZM393291 NJI393291 NTE393291 ODA393291 OMW393291 OWS393291 PGO393291 PQK393291 QAG393291 QKC393291 QTY393291 RDU393291 RNQ393291 RXM393291 SHI393291 SRE393291 TBA393291 TKW393291 TUS393291 UEO393291 UOK393291 UYG393291 VIC393291 VRY393291 WBU393291 WLQ393291 WVM393291 E458827 JA458827 SW458827 ACS458827 AMO458827 AWK458827 BGG458827 BQC458827 BZY458827 CJU458827 CTQ458827 DDM458827 DNI458827 DXE458827 EHA458827 EQW458827 FAS458827 FKO458827 FUK458827 GEG458827 GOC458827 GXY458827 HHU458827 HRQ458827 IBM458827 ILI458827 IVE458827 JFA458827 JOW458827 JYS458827 KIO458827 KSK458827 LCG458827 LMC458827 LVY458827 MFU458827 MPQ458827 MZM458827 NJI458827 NTE458827 ODA458827 OMW458827 OWS458827 PGO458827 PQK458827 QAG458827 QKC458827 QTY458827 RDU458827 RNQ458827 RXM458827 SHI458827 SRE458827 TBA458827 TKW458827 TUS458827 UEO458827 UOK458827 UYG458827 VIC458827 VRY458827 WBU458827 WLQ458827 WVM458827 E524363 JA524363 SW524363 ACS524363 AMO524363 AWK524363 BGG524363 BQC524363 BZY524363 CJU524363 CTQ524363 DDM524363 DNI524363 DXE524363 EHA524363 EQW524363 FAS524363 FKO524363 FUK524363 GEG524363 GOC524363 GXY524363 HHU524363 HRQ524363 IBM524363 ILI524363 IVE524363 JFA524363 JOW524363 JYS524363 KIO524363 KSK524363 LCG524363 LMC524363 LVY524363 MFU524363 MPQ524363 MZM524363 NJI524363 NTE524363 ODA524363 OMW524363 OWS524363 PGO524363 PQK524363 QAG524363 QKC524363 QTY524363 RDU524363 RNQ524363 RXM524363 SHI524363 SRE524363 TBA524363 TKW524363 TUS524363 UEO524363 UOK524363 UYG524363 VIC524363 VRY524363 WBU524363 WLQ524363 WVM524363 E589899 JA589899 SW589899 ACS589899 AMO589899 AWK589899 BGG589899 BQC589899 BZY589899 CJU589899 CTQ589899 DDM589899 DNI589899 DXE589899 EHA589899 EQW589899 FAS589899 FKO589899 FUK589899 GEG589899 GOC589899 GXY589899 HHU589899 HRQ589899 IBM589899 ILI589899 IVE589899 JFA589899 JOW589899 JYS589899 KIO589899 KSK589899 LCG589899 LMC589899 LVY589899 MFU589899 MPQ589899 MZM589899 NJI589899 NTE589899 ODA589899 OMW589899 OWS589899 PGO589899 PQK589899 QAG589899 QKC589899 QTY589899 RDU589899 RNQ589899 RXM589899 SHI589899 SRE589899 TBA589899 TKW589899 TUS589899 UEO589899 UOK589899 UYG589899 VIC589899 VRY589899 WBU589899 WLQ589899 WVM589899 E655435 JA655435 SW655435 ACS655435 AMO655435 AWK655435 BGG655435 BQC655435 BZY655435 CJU655435 CTQ655435 DDM655435 DNI655435 DXE655435 EHA655435 EQW655435 FAS655435 FKO655435 FUK655435 GEG655435 GOC655435 GXY655435 HHU655435 HRQ655435 IBM655435 ILI655435 IVE655435 JFA655435 JOW655435 JYS655435 KIO655435 KSK655435 LCG655435 LMC655435 LVY655435 MFU655435 MPQ655435 MZM655435 NJI655435 NTE655435 ODA655435 OMW655435 OWS655435 PGO655435 PQK655435 QAG655435 QKC655435 QTY655435 RDU655435 RNQ655435 RXM655435 SHI655435 SRE655435 TBA655435 TKW655435 TUS655435 UEO655435 UOK655435 UYG655435 VIC655435 VRY655435 WBU655435 WLQ655435 WVM655435 E720971 JA720971 SW720971 ACS720971 AMO720971 AWK720971 BGG720971 BQC720971 BZY720971 CJU720971 CTQ720971 DDM720971 DNI720971 DXE720971 EHA720971 EQW720971 FAS720971 FKO720971 FUK720971 GEG720971 GOC720971 GXY720971 HHU720971 HRQ720971 IBM720971 ILI720971 IVE720971 JFA720971 JOW720971 JYS720971 KIO720971 KSK720971 LCG720971 LMC720971 LVY720971 MFU720971 MPQ720971 MZM720971 NJI720971 NTE720971 ODA720971 OMW720971 OWS720971 PGO720971 PQK720971 QAG720971 QKC720971 QTY720971 RDU720971 RNQ720971 RXM720971 SHI720971 SRE720971 TBA720971 TKW720971 TUS720971 UEO720971 UOK720971 UYG720971 VIC720971 VRY720971 WBU720971 WLQ720971 WVM720971 E786507 JA786507 SW786507 ACS786507 AMO786507 AWK786507 BGG786507 BQC786507 BZY786507 CJU786507 CTQ786507 DDM786507 DNI786507 DXE786507 EHA786507 EQW786507 FAS786507 FKO786507 FUK786507 GEG786507 GOC786507 GXY786507 HHU786507 HRQ786507 IBM786507 ILI786507 IVE786507 JFA786507 JOW786507 JYS786507 KIO786507 KSK786507 LCG786507 LMC786507 LVY786507 MFU786507 MPQ786507 MZM786507 NJI786507 NTE786507 ODA786507 OMW786507 OWS786507 PGO786507 PQK786507 QAG786507 QKC786507 QTY786507 RDU786507 RNQ786507 RXM786507 SHI786507 SRE786507 TBA786507 TKW786507 TUS786507 UEO786507 UOK786507 UYG786507 VIC786507 VRY786507 WBU786507 WLQ786507 WVM786507 E852043 JA852043 SW852043 ACS852043 AMO852043 AWK852043 BGG852043 BQC852043 BZY852043 CJU852043 CTQ852043 DDM852043 DNI852043 DXE852043 EHA852043 EQW852043 FAS852043 FKO852043 FUK852043 GEG852043 GOC852043 GXY852043 HHU852043 HRQ852043 IBM852043 ILI852043 IVE852043 JFA852043 JOW852043 JYS852043 KIO852043 KSK852043 LCG852043 LMC852043 LVY852043 MFU852043 MPQ852043 MZM852043 NJI852043 NTE852043 ODA852043 OMW852043 OWS852043 PGO852043 PQK852043 QAG852043 QKC852043 QTY852043 RDU852043 RNQ852043 RXM852043 SHI852043 SRE852043 TBA852043 TKW852043 TUS852043 UEO852043 UOK852043 UYG852043 VIC852043 VRY852043 WBU852043 WLQ852043 WVM852043 E917579 JA917579 SW917579 ACS917579 AMO917579 AWK917579 BGG917579 BQC917579 BZY917579 CJU917579 CTQ917579 DDM917579 DNI917579 DXE917579 EHA917579 EQW917579 FAS917579 FKO917579 FUK917579 GEG917579 GOC917579 GXY917579 HHU917579 HRQ917579 IBM917579 ILI917579 IVE917579 JFA917579 JOW917579 JYS917579 KIO917579 KSK917579 LCG917579 LMC917579 LVY917579 MFU917579 MPQ917579 MZM917579 NJI917579 NTE917579 ODA917579 OMW917579 OWS917579 PGO917579 PQK917579 QAG917579 QKC917579 QTY917579 RDU917579 RNQ917579 RXM917579 SHI917579 SRE917579 TBA917579 TKW917579 TUS917579 UEO917579 UOK917579 UYG917579 VIC917579 VRY917579 WBU917579 WLQ917579 WVM917579 E983115 JA983115 SW983115 ACS983115 AMO983115 AWK983115 BGG983115 BQC983115 BZY983115 CJU983115 CTQ983115 DDM983115 DNI983115 DXE983115 EHA983115 EQW983115 FAS983115 FKO983115 FUK983115 GEG983115 GOC983115 GXY983115 HHU983115 HRQ983115 IBM983115 ILI983115 IVE983115 JFA983115 JOW983115 JYS983115 KIO983115 KSK983115 LCG983115 LMC983115 LVY983115 MFU983115 MPQ983115 MZM983115 NJI983115 NTE983115 ODA983115 OMW983115 OWS983115 PGO983115 PQK983115 QAG983115 QKC983115 QTY983115 RDU983115 RNQ983115 RXM983115 SHI983115 SRE983115 TBA983115 TKW983115 TUS983115 UEO983115 UOK983115 UYG983115 VIC983115 VRY983115 WBU983115 WLQ983115 WVM983115" xr:uid="{DEF081F7-539A-4EBE-BC62-2307B29DBF03}">
      <formula1>"s,n,S,N"</formula1>
    </dataValidation>
    <dataValidation type="list" showInputMessage="1" showErrorMessage="1" errorTitle="Errore di digitazione" error="Digitare 'Singola' o 'Associata' o lasciare in bianco" sqref="E101 JA101 SW101 ACS101 AMO101 AWK101 BGG101 BQC101 BZY101 CJU101 CTQ101 DDM101 DNI101 DXE101 EHA101 EQW101 FAS101 FKO101 FUK101 GEG101 GOC101 GXY101 HHU101 HRQ101 IBM101 ILI101 IVE101 JFA101 JOW101 JYS101 KIO101 KSK101 LCG101 LMC101 LVY101 MFU101 MPQ101 MZM101 NJI101 NTE101 ODA101 OMW101 OWS101 PGO101 PQK101 QAG101 QKC101 QTY101 RDU101 RNQ101 RXM101 SHI101 SRE101 TBA101 TKW101 TUS101 UEO101 UOK101 UYG101 VIC101 VRY101 WBU101 WLQ101 WVM101 E65637 JA65637 SW65637 ACS65637 AMO65637 AWK65637 BGG65637 BQC65637 BZY65637 CJU65637 CTQ65637 DDM65637 DNI65637 DXE65637 EHA65637 EQW65637 FAS65637 FKO65637 FUK65637 GEG65637 GOC65637 GXY65637 HHU65637 HRQ65637 IBM65637 ILI65637 IVE65637 JFA65637 JOW65637 JYS65637 KIO65637 KSK65637 LCG65637 LMC65637 LVY65637 MFU65637 MPQ65637 MZM65637 NJI65637 NTE65637 ODA65637 OMW65637 OWS65637 PGO65637 PQK65637 QAG65637 QKC65637 QTY65637 RDU65637 RNQ65637 RXM65637 SHI65637 SRE65637 TBA65637 TKW65637 TUS65637 UEO65637 UOK65637 UYG65637 VIC65637 VRY65637 WBU65637 WLQ65637 WVM65637 E131173 JA131173 SW131173 ACS131173 AMO131173 AWK131173 BGG131173 BQC131173 BZY131173 CJU131173 CTQ131173 DDM131173 DNI131173 DXE131173 EHA131173 EQW131173 FAS131173 FKO131173 FUK131173 GEG131173 GOC131173 GXY131173 HHU131173 HRQ131173 IBM131173 ILI131173 IVE131173 JFA131173 JOW131173 JYS131173 KIO131173 KSK131173 LCG131173 LMC131173 LVY131173 MFU131173 MPQ131173 MZM131173 NJI131173 NTE131173 ODA131173 OMW131173 OWS131173 PGO131173 PQK131173 QAG131173 QKC131173 QTY131173 RDU131173 RNQ131173 RXM131173 SHI131173 SRE131173 TBA131173 TKW131173 TUS131173 UEO131173 UOK131173 UYG131173 VIC131173 VRY131173 WBU131173 WLQ131173 WVM131173 E196709 JA196709 SW196709 ACS196709 AMO196709 AWK196709 BGG196709 BQC196709 BZY196709 CJU196709 CTQ196709 DDM196709 DNI196709 DXE196709 EHA196709 EQW196709 FAS196709 FKO196709 FUK196709 GEG196709 GOC196709 GXY196709 HHU196709 HRQ196709 IBM196709 ILI196709 IVE196709 JFA196709 JOW196709 JYS196709 KIO196709 KSK196709 LCG196709 LMC196709 LVY196709 MFU196709 MPQ196709 MZM196709 NJI196709 NTE196709 ODA196709 OMW196709 OWS196709 PGO196709 PQK196709 QAG196709 QKC196709 QTY196709 RDU196709 RNQ196709 RXM196709 SHI196709 SRE196709 TBA196709 TKW196709 TUS196709 UEO196709 UOK196709 UYG196709 VIC196709 VRY196709 WBU196709 WLQ196709 WVM196709 E262245 JA262245 SW262245 ACS262245 AMO262245 AWK262245 BGG262245 BQC262245 BZY262245 CJU262245 CTQ262245 DDM262245 DNI262245 DXE262245 EHA262245 EQW262245 FAS262245 FKO262245 FUK262245 GEG262245 GOC262245 GXY262245 HHU262245 HRQ262245 IBM262245 ILI262245 IVE262245 JFA262245 JOW262245 JYS262245 KIO262245 KSK262245 LCG262245 LMC262245 LVY262245 MFU262245 MPQ262245 MZM262245 NJI262245 NTE262245 ODA262245 OMW262245 OWS262245 PGO262245 PQK262245 QAG262245 QKC262245 QTY262245 RDU262245 RNQ262245 RXM262245 SHI262245 SRE262245 TBA262245 TKW262245 TUS262245 UEO262245 UOK262245 UYG262245 VIC262245 VRY262245 WBU262245 WLQ262245 WVM262245 E327781 JA327781 SW327781 ACS327781 AMO327781 AWK327781 BGG327781 BQC327781 BZY327781 CJU327781 CTQ327781 DDM327781 DNI327781 DXE327781 EHA327781 EQW327781 FAS327781 FKO327781 FUK327781 GEG327781 GOC327781 GXY327781 HHU327781 HRQ327781 IBM327781 ILI327781 IVE327781 JFA327781 JOW327781 JYS327781 KIO327781 KSK327781 LCG327781 LMC327781 LVY327781 MFU327781 MPQ327781 MZM327781 NJI327781 NTE327781 ODA327781 OMW327781 OWS327781 PGO327781 PQK327781 QAG327781 QKC327781 QTY327781 RDU327781 RNQ327781 RXM327781 SHI327781 SRE327781 TBA327781 TKW327781 TUS327781 UEO327781 UOK327781 UYG327781 VIC327781 VRY327781 WBU327781 WLQ327781 WVM327781 E393317 JA393317 SW393317 ACS393317 AMO393317 AWK393317 BGG393317 BQC393317 BZY393317 CJU393317 CTQ393317 DDM393317 DNI393317 DXE393317 EHA393317 EQW393317 FAS393317 FKO393317 FUK393317 GEG393317 GOC393317 GXY393317 HHU393317 HRQ393317 IBM393317 ILI393317 IVE393317 JFA393317 JOW393317 JYS393317 KIO393317 KSK393317 LCG393317 LMC393317 LVY393317 MFU393317 MPQ393317 MZM393317 NJI393317 NTE393317 ODA393317 OMW393317 OWS393317 PGO393317 PQK393317 QAG393317 QKC393317 QTY393317 RDU393317 RNQ393317 RXM393317 SHI393317 SRE393317 TBA393317 TKW393317 TUS393317 UEO393317 UOK393317 UYG393317 VIC393317 VRY393317 WBU393317 WLQ393317 WVM393317 E458853 JA458853 SW458853 ACS458853 AMO458853 AWK458853 BGG458853 BQC458853 BZY458853 CJU458853 CTQ458853 DDM458853 DNI458853 DXE458853 EHA458853 EQW458853 FAS458853 FKO458853 FUK458853 GEG458853 GOC458853 GXY458853 HHU458853 HRQ458853 IBM458853 ILI458853 IVE458853 JFA458853 JOW458853 JYS458853 KIO458853 KSK458853 LCG458853 LMC458853 LVY458853 MFU458853 MPQ458853 MZM458853 NJI458853 NTE458853 ODA458853 OMW458853 OWS458853 PGO458853 PQK458853 QAG458853 QKC458853 QTY458853 RDU458853 RNQ458853 RXM458853 SHI458853 SRE458853 TBA458853 TKW458853 TUS458853 UEO458853 UOK458853 UYG458853 VIC458853 VRY458853 WBU458853 WLQ458853 WVM458853 E524389 JA524389 SW524389 ACS524389 AMO524389 AWK524389 BGG524389 BQC524389 BZY524389 CJU524389 CTQ524389 DDM524389 DNI524389 DXE524389 EHA524389 EQW524389 FAS524389 FKO524389 FUK524389 GEG524389 GOC524389 GXY524389 HHU524389 HRQ524389 IBM524389 ILI524389 IVE524389 JFA524389 JOW524389 JYS524389 KIO524389 KSK524389 LCG524389 LMC524389 LVY524389 MFU524389 MPQ524389 MZM524389 NJI524389 NTE524389 ODA524389 OMW524389 OWS524389 PGO524389 PQK524389 QAG524389 QKC524389 QTY524389 RDU524389 RNQ524389 RXM524389 SHI524389 SRE524389 TBA524389 TKW524389 TUS524389 UEO524389 UOK524389 UYG524389 VIC524389 VRY524389 WBU524389 WLQ524389 WVM524389 E589925 JA589925 SW589925 ACS589925 AMO589925 AWK589925 BGG589925 BQC589925 BZY589925 CJU589925 CTQ589925 DDM589925 DNI589925 DXE589925 EHA589925 EQW589925 FAS589925 FKO589925 FUK589925 GEG589925 GOC589925 GXY589925 HHU589925 HRQ589925 IBM589925 ILI589925 IVE589925 JFA589925 JOW589925 JYS589925 KIO589925 KSK589925 LCG589925 LMC589925 LVY589925 MFU589925 MPQ589925 MZM589925 NJI589925 NTE589925 ODA589925 OMW589925 OWS589925 PGO589925 PQK589925 QAG589925 QKC589925 QTY589925 RDU589925 RNQ589925 RXM589925 SHI589925 SRE589925 TBA589925 TKW589925 TUS589925 UEO589925 UOK589925 UYG589925 VIC589925 VRY589925 WBU589925 WLQ589925 WVM589925 E655461 JA655461 SW655461 ACS655461 AMO655461 AWK655461 BGG655461 BQC655461 BZY655461 CJU655461 CTQ655461 DDM655461 DNI655461 DXE655461 EHA655461 EQW655461 FAS655461 FKO655461 FUK655461 GEG655461 GOC655461 GXY655461 HHU655461 HRQ655461 IBM655461 ILI655461 IVE655461 JFA655461 JOW655461 JYS655461 KIO655461 KSK655461 LCG655461 LMC655461 LVY655461 MFU655461 MPQ655461 MZM655461 NJI655461 NTE655461 ODA655461 OMW655461 OWS655461 PGO655461 PQK655461 QAG655461 QKC655461 QTY655461 RDU655461 RNQ655461 RXM655461 SHI655461 SRE655461 TBA655461 TKW655461 TUS655461 UEO655461 UOK655461 UYG655461 VIC655461 VRY655461 WBU655461 WLQ655461 WVM655461 E720997 JA720997 SW720997 ACS720997 AMO720997 AWK720997 BGG720997 BQC720997 BZY720997 CJU720997 CTQ720997 DDM720997 DNI720997 DXE720997 EHA720997 EQW720997 FAS720997 FKO720997 FUK720997 GEG720997 GOC720997 GXY720997 HHU720997 HRQ720997 IBM720997 ILI720997 IVE720997 JFA720997 JOW720997 JYS720997 KIO720997 KSK720997 LCG720997 LMC720997 LVY720997 MFU720997 MPQ720997 MZM720997 NJI720997 NTE720997 ODA720997 OMW720997 OWS720997 PGO720997 PQK720997 QAG720997 QKC720997 QTY720997 RDU720997 RNQ720997 RXM720997 SHI720997 SRE720997 TBA720997 TKW720997 TUS720997 UEO720997 UOK720997 UYG720997 VIC720997 VRY720997 WBU720997 WLQ720997 WVM720997 E786533 JA786533 SW786533 ACS786533 AMO786533 AWK786533 BGG786533 BQC786533 BZY786533 CJU786533 CTQ786533 DDM786533 DNI786533 DXE786533 EHA786533 EQW786533 FAS786533 FKO786533 FUK786533 GEG786533 GOC786533 GXY786533 HHU786533 HRQ786533 IBM786533 ILI786533 IVE786533 JFA786533 JOW786533 JYS786533 KIO786533 KSK786533 LCG786533 LMC786533 LVY786533 MFU786533 MPQ786533 MZM786533 NJI786533 NTE786533 ODA786533 OMW786533 OWS786533 PGO786533 PQK786533 QAG786533 QKC786533 QTY786533 RDU786533 RNQ786533 RXM786533 SHI786533 SRE786533 TBA786533 TKW786533 TUS786533 UEO786533 UOK786533 UYG786533 VIC786533 VRY786533 WBU786533 WLQ786533 WVM786533 E852069 JA852069 SW852069 ACS852069 AMO852069 AWK852069 BGG852069 BQC852069 BZY852069 CJU852069 CTQ852069 DDM852069 DNI852069 DXE852069 EHA852069 EQW852069 FAS852069 FKO852069 FUK852069 GEG852069 GOC852069 GXY852069 HHU852069 HRQ852069 IBM852069 ILI852069 IVE852069 JFA852069 JOW852069 JYS852069 KIO852069 KSK852069 LCG852069 LMC852069 LVY852069 MFU852069 MPQ852069 MZM852069 NJI852069 NTE852069 ODA852069 OMW852069 OWS852069 PGO852069 PQK852069 QAG852069 QKC852069 QTY852069 RDU852069 RNQ852069 RXM852069 SHI852069 SRE852069 TBA852069 TKW852069 TUS852069 UEO852069 UOK852069 UYG852069 VIC852069 VRY852069 WBU852069 WLQ852069 WVM852069 E917605 JA917605 SW917605 ACS917605 AMO917605 AWK917605 BGG917605 BQC917605 BZY917605 CJU917605 CTQ917605 DDM917605 DNI917605 DXE917605 EHA917605 EQW917605 FAS917605 FKO917605 FUK917605 GEG917605 GOC917605 GXY917605 HHU917605 HRQ917605 IBM917605 ILI917605 IVE917605 JFA917605 JOW917605 JYS917605 KIO917605 KSK917605 LCG917605 LMC917605 LVY917605 MFU917605 MPQ917605 MZM917605 NJI917605 NTE917605 ODA917605 OMW917605 OWS917605 PGO917605 PQK917605 QAG917605 QKC917605 QTY917605 RDU917605 RNQ917605 RXM917605 SHI917605 SRE917605 TBA917605 TKW917605 TUS917605 UEO917605 UOK917605 UYG917605 VIC917605 VRY917605 WBU917605 WLQ917605 WVM917605 E983141 JA983141 SW983141 ACS983141 AMO983141 AWK983141 BGG983141 BQC983141 BZY983141 CJU983141 CTQ983141 DDM983141 DNI983141 DXE983141 EHA983141 EQW983141 FAS983141 FKO983141 FUK983141 GEG983141 GOC983141 GXY983141 HHU983141 HRQ983141 IBM983141 ILI983141 IVE983141 JFA983141 JOW983141 JYS983141 KIO983141 KSK983141 LCG983141 LMC983141 LVY983141 MFU983141 MPQ983141 MZM983141 NJI983141 NTE983141 ODA983141 OMW983141 OWS983141 PGO983141 PQK983141 QAG983141 QKC983141 QTY983141 RDU983141 RNQ983141 RXM983141 SHI983141 SRE983141 TBA983141 TKW983141 TUS983141 UEO983141 UOK983141 UYG983141 VIC983141 VRY983141 WBU983141 WLQ983141 WVM983141" xr:uid="{3B207842-2B42-4691-B262-5D10575D2CDC}">
      <formula1>"Singola,Associata"</formula1>
    </dataValidation>
  </dataValidations>
  <pageMargins left="0.7" right="0.7" top="0.75" bottom="0.75" header="0.3" footer="0.3"/>
  <pageSetup paperSize="9" scale="54" orientation="portrait" r:id="rId1"/>
  <rowBreaks count="1" manualBreakCount="1">
    <brk id="56" max="4" man="1"/>
  </rowBreaks>
  <colBreaks count="1" manualBreakCount="1">
    <brk id="5" max="1048575" man="1"/>
  </colBreaks>
  <extLst>
    <ext xmlns:x14="http://schemas.microsoft.com/office/spreadsheetml/2009/9/main" uri="{CCE6A557-97BC-4b89-ADB6-D9C93CAAB3DF}">
      <x14:dataValidations xmlns:xm="http://schemas.microsoft.com/office/excel/2006/main" count="1">
        <x14:dataValidation type="whole" operator="lessThan" allowBlank="1" showInputMessage="1" showErrorMessage="1" errorTitle="Errore di digitazione" error="Inserire solo numeri interi o lasciare vuoto." xr:uid="{CF8F0E9F-D6F2-4542-BAAB-A3B4B78AC1AF}">
          <x14:formula1>
            <xm:f>100000000000000</xm:f>
          </x14:formula1>
          <xm:sqref>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E131107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E196643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E262179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E327715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E393251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E458787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E524323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E589859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E655395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E720931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E786467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E852003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E917539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E983075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E37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E65573 JA65573 SW65573 ACS65573 AMO65573 AWK65573 BGG65573 BQC65573 BZY65573 CJU65573 CTQ65573 DDM65573 DNI65573 DXE65573 EHA65573 EQW65573 FAS65573 FKO65573 FUK65573 GEG65573 GOC65573 GXY65573 HHU65573 HRQ65573 IBM65573 ILI65573 IVE65573 JFA65573 JOW65573 JYS65573 KIO65573 KSK65573 LCG65573 LMC65573 LVY65573 MFU65573 MPQ65573 MZM65573 NJI65573 NTE65573 ODA65573 OMW65573 OWS65573 PGO65573 PQK65573 QAG65573 QKC65573 QTY65573 RDU65573 RNQ65573 RXM65573 SHI65573 SRE65573 TBA65573 TKW65573 TUS65573 UEO65573 UOK65573 UYG65573 VIC65573 VRY65573 WBU65573 WLQ65573 WVM65573 E131109 JA131109 SW131109 ACS131109 AMO131109 AWK131109 BGG131109 BQC131109 BZY131109 CJU131109 CTQ131109 DDM131109 DNI131109 DXE131109 EHA131109 EQW131109 FAS131109 FKO131109 FUK131109 GEG131109 GOC131109 GXY131109 HHU131109 HRQ131109 IBM131109 ILI131109 IVE131109 JFA131109 JOW131109 JYS131109 KIO131109 KSK131109 LCG131109 LMC131109 LVY131109 MFU131109 MPQ131109 MZM131109 NJI131109 NTE131109 ODA131109 OMW131109 OWS131109 PGO131109 PQK131109 QAG131109 QKC131109 QTY131109 RDU131109 RNQ131109 RXM131109 SHI131109 SRE131109 TBA131109 TKW131109 TUS131109 UEO131109 UOK131109 UYG131109 VIC131109 VRY131109 WBU131109 WLQ131109 WVM131109 E196645 JA196645 SW196645 ACS196645 AMO196645 AWK196645 BGG196645 BQC196645 BZY196645 CJU196645 CTQ196645 DDM196645 DNI196645 DXE196645 EHA196645 EQW196645 FAS196645 FKO196645 FUK196645 GEG196645 GOC196645 GXY196645 HHU196645 HRQ196645 IBM196645 ILI196645 IVE196645 JFA196645 JOW196645 JYS196645 KIO196645 KSK196645 LCG196645 LMC196645 LVY196645 MFU196645 MPQ196645 MZM196645 NJI196645 NTE196645 ODA196645 OMW196645 OWS196645 PGO196645 PQK196645 QAG196645 QKC196645 QTY196645 RDU196645 RNQ196645 RXM196645 SHI196645 SRE196645 TBA196645 TKW196645 TUS196645 UEO196645 UOK196645 UYG196645 VIC196645 VRY196645 WBU196645 WLQ196645 WVM196645 E262181 JA262181 SW262181 ACS262181 AMO262181 AWK262181 BGG262181 BQC262181 BZY262181 CJU262181 CTQ262181 DDM262181 DNI262181 DXE262181 EHA262181 EQW262181 FAS262181 FKO262181 FUK262181 GEG262181 GOC262181 GXY262181 HHU262181 HRQ262181 IBM262181 ILI262181 IVE262181 JFA262181 JOW262181 JYS262181 KIO262181 KSK262181 LCG262181 LMC262181 LVY262181 MFU262181 MPQ262181 MZM262181 NJI262181 NTE262181 ODA262181 OMW262181 OWS262181 PGO262181 PQK262181 QAG262181 QKC262181 QTY262181 RDU262181 RNQ262181 RXM262181 SHI262181 SRE262181 TBA262181 TKW262181 TUS262181 UEO262181 UOK262181 UYG262181 VIC262181 VRY262181 WBU262181 WLQ262181 WVM262181 E327717 JA327717 SW327717 ACS327717 AMO327717 AWK327717 BGG327717 BQC327717 BZY327717 CJU327717 CTQ327717 DDM327717 DNI327717 DXE327717 EHA327717 EQW327717 FAS327717 FKO327717 FUK327717 GEG327717 GOC327717 GXY327717 HHU327717 HRQ327717 IBM327717 ILI327717 IVE327717 JFA327717 JOW327717 JYS327717 KIO327717 KSK327717 LCG327717 LMC327717 LVY327717 MFU327717 MPQ327717 MZM327717 NJI327717 NTE327717 ODA327717 OMW327717 OWS327717 PGO327717 PQK327717 QAG327717 QKC327717 QTY327717 RDU327717 RNQ327717 RXM327717 SHI327717 SRE327717 TBA327717 TKW327717 TUS327717 UEO327717 UOK327717 UYG327717 VIC327717 VRY327717 WBU327717 WLQ327717 WVM327717 E393253 JA393253 SW393253 ACS393253 AMO393253 AWK393253 BGG393253 BQC393253 BZY393253 CJU393253 CTQ393253 DDM393253 DNI393253 DXE393253 EHA393253 EQW393253 FAS393253 FKO393253 FUK393253 GEG393253 GOC393253 GXY393253 HHU393253 HRQ393253 IBM393253 ILI393253 IVE393253 JFA393253 JOW393253 JYS393253 KIO393253 KSK393253 LCG393253 LMC393253 LVY393253 MFU393253 MPQ393253 MZM393253 NJI393253 NTE393253 ODA393253 OMW393253 OWS393253 PGO393253 PQK393253 QAG393253 QKC393253 QTY393253 RDU393253 RNQ393253 RXM393253 SHI393253 SRE393253 TBA393253 TKW393253 TUS393253 UEO393253 UOK393253 UYG393253 VIC393253 VRY393253 WBU393253 WLQ393253 WVM393253 E458789 JA458789 SW458789 ACS458789 AMO458789 AWK458789 BGG458789 BQC458789 BZY458789 CJU458789 CTQ458789 DDM458789 DNI458789 DXE458789 EHA458789 EQW458789 FAS458789 FKO458789 FUK458789 GEG458789 GOC458789 GXY458789 HHU458789 HRQ458789 IBM458789 ILI458789 IVE458789 JFA458789 JOW458789 JYS458789 KIO458789 KSK458789 LCG458789 LMC458789 LVY458789 MFU458789 MPQ458789 MZM458789 NJI458789 NTE458789 ODA458789 OMW458789 OWS458789 PGO458789 PQK458789 QAG458789 QKC458789 QTY458789 RDU458789 RNQ458789 RXM458789 SHI458789 SRE458789 TBA458789 TKW458789 TUS458789 UEO458789 UOK458789 UYG458789 VIC458789 VRY458789 WBU458789 WLQ458789 WVM458789 E524325 JA524325 SW524325 ACS524325 AMO524325 AWK524325 BGG524325 BQC524325 BZY524325 CJU524325 CTQ524325 DDM524325 DNI524325 DXE524325 EHA524325 EQW524325 FAS524325 FKO524325 FUK524325 GEG524325 GOC524325 GXY524325 HHU524325 HRQ524325 IBM524325 ILI524325 IVE524325 JFA524325 JOW524325 JYS524325 KIO524325 KSK524325 LCG524325 LMC524325 LVY524325 MFU524325 MPQ524325 MZM524325 NJI524325 NTE524325 ODA524325 OMW524325 OWS524325 PGO524325 PQK524325 QAG524325 QKC524325 QTY524325 RDU524325 RNQ524325 RXM524325 SHI524325 SRE524325 TBA524325 TKW524325 TUS524325 UEO524325 UOK524325 UYG524325 VIC524325 VRY524325 WBU524325 WLQ524325 WVM524325 E589861 JA589861 SW589861 ACS589861 AMO589861 AWK589861 BGG589861 BQC589861 BZY589861 CJU589861 CTQ589861 DDM589861 DNI589861 DXE589861 EHA589861 EQW589861 FAS589861 FKO589861 FUK589861 GEG589861 GOC589861 GXY589861 HHU589861 HRQ589861 IBM589861 ILI589861 IVE589861 JFA589861 JOW589861 JYS589861 KIO589861 KSK589861 LCG589861 LMC589861 LVY589861 MFU589861 MPQ589861 MZM589861 NJI589861 NTE589861 ODA589861 OMW589861 OWS589861 PGO589861 PQK589861 QAG589861 QKC589861 QTY589861 RDU589861 RNQ589861 RXM589861 SHI589861 SRE589861 TBA589861 TKW589861 TUS589861 UEO589861 UOK589861 UYG589861 VIC589861 VRY589861 WBU589861 WLQ589861 WVM589861 E655397 JA655397 SW655397 ACS655397 AMO655397 AWK655397 BGG655397 BQC655397 BZY655397 CJU655397 CTQ655397 DDM655397 DNI655397 DXE655397 EHA655397 EQW655397 FAS655397 FKO655397 FUK655397 GEG655397 GOC655397 GXY655397 HHU655397 HRQ655397 IBM655397 ILI655397 IVE655397 JFA655397 JOW655397 JYS655397 KIO655397 KSK655397 LCG655397 LMC655397 LVY655397 MFU655397 MPQ655397 MZM655397 NJI655397 NTE655397 ODA655397 OMW655397 OWS655397 PGO655397 PQK655397 QAG655397 QKC655397 QTY655397 RDU655397 RNQ655397 RXM655397 SHI655397 SRE655397 TBA655397 TKW655397 TUS655397 UEO655397 UOK655397 UYG655397 VIC655397 VRY655397 WBU655397 WLQ655397 WVM655397 E720933 JA720933 SW720933 ACS720933 AMO720933 AWK720933 BGG720933 BQC720933 BZY720933 CJU720933 CTQ720933 DDM720933 DNI720933 DXE720933 EHA720933 EQW720933 FAS720933 FKO720933 FUK720933 GEG720933 GOC720933 GXY720933 HHU720933 HRQ720933 IBM720933 ILI720933 IVE720933 JFA720933 JOW720933 JYS720933 KIO720933 KSK720933 LCG720933 LMC720933 LVY720933 MFU720933 MPQ720933 MZM720933 NJI720933 NTE720933 ODA720933 OMW720933 OWS720933 PGO720933 PQK720933 QAG720933 QKC720933 QTY720933 RDU720933 RNQ720933 RXM720933 SHI720933 SRE720933 TBA720933 TKW720933 TUS720933 UEO720933 UOK720933 UYG720933 VIC720933 VRY720933 WBU720933 WLQ720933 WVM720933 E786469 JA786469 SW786469 ACS786469 AMO786469 AWK786469 BGG786469 BQC786469 BZY786469 CJU786469 CTQ786469 DDM786469 DNI786469 DXE786469 EHA786469 EQW786469 FAS786469 FKO786469 FUK786469 GEG786469 GOC786469 GXY786469 HHU786469 HRQ786469 IBM786469 ILI786469 IVE786469 JFA786469 JOW786469 JYS786469 KIO786469 KSK786469 LCG786469 LMC786469 LVY786469 MFU786469 MPQ786469 MZM786469 NJI786469 NTE786469 ODA786469 OMW786469 OWS786469 PGO786469 PQK786469 QAG786469 QKC786469 QTY786469 RDU786469 RNQ786469 RXM786469 SHI786469 SRE786469 TBA786469 TKW786469 TUS786469 UEO786469 UOK786469 UYG786469 VIC786469 VRY786469 WBU786469 WLQ786469 WVM786469 E852005 JA852005 SW852005 ACS852005 AMO852005 AWK852005 BGG852005 BQC852005 BZY852005 CJU852005 CTQ852005 DDM852005 DNI852005 DXE852005 EHA852005 EQW852005 FAS852005 FKO852005 FUK852005 GEG852005 GOC852005 GXY852005 HHU852005 HRQ852005 IBM852005 ILI852005 IVE852005 JFA852005 JOW852005 JYS852005 KIO852005 KSK852005 LCG852005 LMC852005 LVY852005 MFU852005 MPQ852005 MZM852005 NJI852005 NTE852005 ODA852005 OMW852005 OWS852005 PGO852005 PQK852005 QAG852005 QKC852005 QTY852005 RDU852005 RNQ852005 RXM852005 SHI852005 SRE852005 TBA852005 TKW852005 TUS852005 UEO852005 UOK852005 UYG852005 VIC852005 VRY852005 WBU852005 WLQ852005 WVM852005 E917541 JA917541 SW917541 ACS917541 AMO917541 AWK917541 BGG917541 BQC917541 BZY917541 CJU917541 CTQ917541 DDM917541 DNI917541 DXE917541 EHA917541 EQW917541 FAS917541 FKO917541 FUK917541 GEG917541 GOC917541 GXY917541 HHU917541 HRQ917541 IBM917541 ILI917541 IVE917541 JFA917541 JOW917541 JYS917541 KIO917541 KSK917541 LCG917541 LMC917541 LVY917541 MFU917541 MPQ917541 MZM917541 NJI917541 NTE917541 ODA917541 OMW917541 OWS917541 PGO917541 PQK917541 QAG917541 QKC917541 QTY917541 RDU917541 RNQ917541 RXM917541 SHI917541 SRE917541 TBA917541 TKW917541 TUS917541 UEO917541 UOK917541 UYG917541 VIC917541 VRY917541 WBU917541 WLQ917541 WVM917541 E983077 JA983077 SW983077 ACS983077 AMO983077 AWK983077 BGG983077 BQC983077 BZY983077 CJU983077 CTQ983077 DDM983077 DNI983077 DXE983077 EHA983077 EQW983077 FAS983077 FKO983077 FUK983077 GEG983077 GOC983077 GXY983077 HHU983077 HRQ983077 IBM983077 ILI983077 IVE983077 JFA983077 JOW983077 JYS983077 KIO983077 KSK983077 LCG983077 LMC983077 LVY983077 MFU983077 MPQ983077 MZM983077 NJI983077 NTE983077 ODA983077 OMW983077 OWS983077 PGO983077 PQK983077 QAG983077 QKC983077 QTY983077 RDU983077 RNQ983077 RXM983077 SHI983077 SRE983077 TBA983077 TKW983077 TUS983077 UEO983077 UOK983077 UYG983077 VIC983077 VRY983077 WBU983077 WLQ983077 WVM983077 E53 JA53 SW53 ACS53 AMO53 AWK53 BGG53 BQC53 BZY53 CJU53 CTQ53 DDM53 DNI53 DXE53 EHA53 EQW53 FAS53 FKO53 FUK53 GEG53 GOC53 GXY53 HHU53 HRQ53 IBM53 ILI53 IVE53 JFA53 JOW53 JYS53 KIO53 KSK53 LCG53 LMC53 LVY53 MFU53 MPQ53 MZM53 NJI53 NTE53 ODA53 OMW53 OWS53 PGO53 PQK53 QAG53 QKC53 QTY53 RDU53 RNQ53 RXM53 SHI53 SRE53 TBA53 TKW53 TUS53 UEO53 UOK53 UYG53 VIC53 VRY53 WBU53 WLQ53 WVM53 E65589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E131125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E196661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E262197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E327733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E393269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E458805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E524341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E589877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E655413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E720949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E786485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E852021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E917557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E983093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E55 JA55 SW55 ACS55 AMO55 AWK55 BGG55 BQC55 BZY55 CJU55 CTQ55 DDM55 DNI55 DXE55 EHA55 EQW55 FAS55 FKO55 FUK55 GEG55 GOC55 GXY55 HHU55 HRQ55 IBM55 ILI55 IVE55 JFA55 JOW55 JYS55 KIO55 KSK55 LCG55 LMC55 LVY55 MFU55 MPQ55 MZM55 NJI55 NTE55 ODA55 OMW55 OWS55 PGO55 PQK55 QAG55 QKC55 QTY55 RDU55 RNQ55 RXM55 SHI55 SRE55 TBA55 TKW55 TUS55 UEO55 UOK55 UYG55 VIC55 VRY55 WBU55 WLQ55 WVM55 E65591 JA65591 SW65591 ACS65591 AMO65591 AWK65591 BGG65591 BQC65591 BZY65591 CJU65591 CTQ65591 DDM65591 DNI65591 DXE65591 EHA65591 EQW65591 FAS65591 FKO65591 FUK65591 GEG65591 GOC65591 GXY65591 HHU65591 HRQ65591 IBM65591 ILI65591 IVE65591 JFA65591 JOW65591 JYS65591 KIO65591 KSK65591 LCG65591 LMC65591 LVY65591 MFU65591 MPQ65591 MZM65591 NJI65591 NTE65591 ODA65591 OMW65591 OWS65591 PGO65591 PQK65591 QAG65591 QKC65591 QTY65591 RDU65591 RNQ65591 RXM65591 SHI65591 SRE65591 TBA65591 TKW65591 TUS65591 UEO65591 UOK65591 UYG65591 VIC65591 VRY65591 WBU65591 WLQ65591 WVM65591 E131127 JA131127 SW131127 ACS131127 AMO131127 AWK131127 BGG131127 BQC131127 BZY131127 CJU131127 CTQ131127 DDM131127 DNI131127 DXE131127 EHA131127 EQW131127 FAS131127 FKO131127 FUK131127 GEG131127 GOC131127 GXY131127 HHU131127 HRQ131127 IBM131127 ILI131127 IVE131127 JFA131127 JOW131127 JYS131127 KIO131127 KSK131127 LCG131127 LMC131127 LVY131127 MFU131127 MPQ131127 MZM131127 NJI131127 NTE131127 ODA131127 OMW131127 OWS131127 PGO131127 PQK131127 QAG131127 QKC131127 QTY131127 RDU131127 RNQ131127 RXM131127 SHI131127 SRE131127 TBA131127 TKW131127 TUS131127 UEO131127 UOK131127 UYG131127 VIC131127 VRY131127 WBU131127 WLQ131127 WVM131127 E196663 JA196663 SW196663 ACS196663 AMO196663 AWK196663 BGG196663 BQC196663 BZY196663 CJU196663 CTQ196663 DDM196663 DNI196663 DXE196663 EHA196663 EQW196663 FAS196663 FKO196663 FUK196663 GEG196663 GOC196663 GXY196663 HHU196663 HRQ196663 IBM196663 ILI196663 IVE196663 JFA196663 JOW196663 JYS196663 KIO196663 KSK196663 LCG196663 LMC196663 LVY196663 MFU196663 MPQ196663 MZM196663 NJI196663 NTE196663 ODA196663 OMW196663 OWS196663 PGO196663 PQK196663 QAG196663 QKC196663 QTY196663 RDU196663 RNQ196663 RXM196663 SHI196663 SRE196663 TBA196663 TKW196663 TUS196663 UEO196663 UOK196663 UYG196663 VIC196663 VRY196663 WBU196663 WLQ196663 WVM196663 E262199 JA262199 SW262199 ACS262199 AMO262199 AWK262199 BGG262199 BQC262199 BZY262199 CJU262199 CTQ262199 DDM262199 DNI262199 DXE262199 EHA262199 EQW262199 FAS262199 FKO262199 FUK262199 GEG262199 GOC262199 GXY262199 HHU262199 HRQ262199 IBM262199 ILI262199 IVE262199 JFA262199 JOW262199 JYS262199 KIO262199 KSK262199 LCG262199 LMC262199 LVY262199 MFU262199 MPQ262199 MZM262199 NJI262199 NTE262199 ODA262199 OMW262199 OWS262199 PGO262199 PQK262199 QAG262199 QKC262199 QTY262199 RDU262199 RNQ262199 RXM262199 SHI262199 SRE262199 TBA262199 TKW262199 TUS262199 UEO262199 UOK262199 UYG262199 VIC262199 VRY262199 WBU262199 WLQ262199 WVM262199 E327735 JA327735 SW327735 ACS327735 AMO327735 AWK327735 BGG327735 BQC327735 BZY327735 CJU327735 CTQ327735 DDM327735 DNI327735 DXE327735 EHA327735 EQW327735 FAS327735 FKO327735 FUK327735 GEG327735 GOC327735 GXY327735 HHU327735 HRQ327735 IBM327735 ILI327735 IVE327735 JFA327735 JOW327735 JYS327735 KIO327735 KSK327735 LCG327735 LMC327735 LVY327735 MFU327735 MPQ327735 MZM327735 NJI327735 NTE327735 ODA327735 OMW327735 OWS327735 PGO327735 PQK327735 QAG327735 QKC327735 QTY327735 RDU327735 RNQ327735 RXM327735 SHI327735 SRE327735 TBA327735 TKW327735 TUS327735 UEO327735 UOK327735 UYG327735 VIC327735 VRY327735 WBU327735 WLQ327735 WVM327735 E393271 JA393271 SW393271 ACS393271 AMO393271 AWK393271 BGG393271 BQC393271 BZY393271 CJU393271 CTQ393271 DDM393271 DNI393271 DXE393271 EHA393271 EQW393271 FAS393271 FKO393271 FUK393271 GEG393271 GOC393271 GXY393271 HHU393271 HRQ393271 IBM393271 ILI393271 IVE393271 JFA393271 JOW393271 JYS393271 KIO393271 KSK393271 LCG393271 LMC393271 LVY393271 MFU393271 MPQ393271 MZM393271 NJI393271 NTE393271 ODA393271 OMW393271 OWS393271 PGO393271 PQK393271 QAG393271 QKC393271 QTY393271 RDU393271 RNQ393271 RXM393271 SHI393271 SRE393271 TBA393271 TKW393271 TUS393271 UEO393271 UOK393271 UYG393271 VIC393271 VRY393271 WBU393271 WLQ393271 WVM393271 E458807 JA458807 SW458807 ACS458807 AMO458807 AWK458807 BGG458807 BQC458807 BZY458807 CJU458807 CTQ458807 DDM458807 DNI458807 DXE458807 EHA458807 EQW458807 FAS458807 FKO458807 FUK458807 GEG458807 GOC458807 GXY458807 HHU458807 HRQ458807 IBM458807 ILI458807 IVE458807 JFA458807 JOW458807 JYS458807 KIO458807 KSK458807 LCG458807 LMC458807 LVY458807 MFU458807 MPQ458807 MZM458807 NJI458807 NTE458807 ODA458807 OMW458807 OWS458807 PGO458807 PQK458807 QAG458807 QKC458807 QTY458807 RDU458807 RNQ458807 RXM458807 SHI458807 SRE458807 TBA458807 TKW458807 TUS458807 UEO458807 UOK458807 UYG458807 VIC458807 VRY458807 WBU458807 WLQ458807 WVM458807 E524343 JA524343 SW524343 ACS524343 AMO524343 AWK524343 BGG524343 BQC524343 BZY524343 CJU524343 CTQ524343 DDM524343 DNI524343 DXE524343 EHA524343 EQW524343 FAS524343 FKO524343 FUK524343 GEG524343 GOC524343 GXY524343 HHU524343 HRQ524343 IBM524343 ILI524343 IVE524343 JFA524343 JOW524343 JYS524343 KIO524343 KSK524343 LCG524343 LMC524343 LVY524343 MFU524343 MPQ524343 MZM524343 NJI524343 NTE524343 ODA524343 OMW524343 OWS524343 PGO524343 PQK524343 QAG524343 QKC524343 QTY524343 RDU524343 RNQ524343 RXM524343 SHI524343 SRE524343 TBA524343 TKW524343 TUS524343 UEO524343 UOK524343 UYG524343 VIC524343 VRY524343 WBU524343 WLQ524343 WVM524343 E589879 JA589879 SW589879 ACS589879 AMO589879 AWK589879 BGG589879 BQC589879 BZY589879 CJU589879 CTQ589879 DDM589879 DNI589879 DXE589879 EHA589879 EQW589879 FAS589879 FKO589879 FUK589879 GEG589879 GOC589879 GXY589879 HHU589879 HRQ589879 IBM589879 ILI589879 IVE589879 JFA589879 JOW589879 JYS589879 KIO589879 KSK589879 LCG589879 LMC589879 LVY589879 MFU589879 MPQ589879 MZM589879 NJI589879 NTE589879 ODA589879 OMW589879 OWS589879 PGO589879 PQK589879 QAG589879 QKC589879 QTY589879 RDU589879 RNQ589879 RXM589879 SHI589879 SRE589879 TBA589879 TKW589879 TUS589879 UEO589879 UOK589879 UYG589879 VIC589879 VRY589879 WBU589879 WLQ589879 WVM589879 E655415 JA655415 SW655415 ACS655415 AMO655415 AWK655415 BGG655415 BQC655415 BZY655415 CJU655415 CTQ655415 DDM655415 DNI655415 DXE655415 EHA655415 EQW655415 FAS655415 FKO655415 FUK655415 GEG655415 GOC655415 GXY655415 HHU655415 HRQ655415 IBM655415 ILI655415 IVE655415 JFA655415 JOW655415 JYS655415 KIO655415 KSK655415 LCG655415 LMC655415 LVY655415 MFU655415 MPQ655415 MZM655415 NJI655415 NTE655415 ODA655415 OMW655415 OWS655415 PGO655415 PQK655415 QAG655415 QKC655415 QTY655415 RDU655415 RNQ655415 RXM655415 SHI655415 SRE655415 TBA655415 TKW655415 TUS655415 UEO655415 UOK655415 UYG655415 VIC655415 VRY655415 WBU655415 WLQ655415 WVM655415 E720951 JA720951 SW720951 ACS720951 AMO720951 AWK720951 BGG720951 BQC720951 BZY720951 CJU720951 CTQ720951 DDM720951 DNI720951 DXE720951 EHA720951 EQW720951 FAS720951 FKO720951 FUK720951 GEG720951 GOC720951 GXY720951 HHU720951 HRQ720951 IBM720951 ILI720951 IVE720951 JFA720951 JOW720951 JYS720951 KIO720951 KSK720951 LCG720951 LMC720951 LVY720951 MFU720951 MPQ720951 MZM720951 NJI720951 NTE720951 ODA720951 OMW720951 OWS720951 PGO720951 PQK720951 QAG720951 QKC720951 QTY720951 RDU720951 RNQ720951 RXM720951 SHI720951 SRE720951 TBA720951 TKW720951 TUS720951 UEO720951 UOK720951 UYG720951 VIC720951 VRY720951 WBU720951 WLQ720951 WVM720951 E786487 JA786487 SW786487 ACS786487 AMO786487 AWK786487 BGG786487 BQC786487 BZY786487 CJU786487 CTQ786487 DDM786487 DNI786487 DXE786487 EHA786487 EQW786487 FAS786487 FKO786487 FUK786487 GEG786487 GOC786487 GXY786487 HHU786487 HRQ786487 IBM786487 ILI786487 IVE786487 JFA786487 JOW786487 JYS786487 KIO786487 KSK786487 LCG786487 LMC786487 LVY786487 MFU786487 MPQ786487 MZM786487 NJI786487 NTE786487 ODA786487 OMW786487 OWS786487 PGO786487 PQK786487 QAG786487 QKC786487 QTY786487 RDU786487 RNQ786487 RXM786487 SHI786487 SRE786487 TBA786487 TKW786487 TUS786487 UEO786487 UOK786487 UYG786487 VIC786487 VRY786487 WBU786487 WLQ786487 WVM786487 E852023 JA852023 SW852023 ACS852023 AMO852023 AWK852023 BGG852023 BQC852023 BZY852023 CJU852023 CTQ852023 DDM852023 DNI852023 DXE852023 EHA852023 EQW852023 FAS852023 FKO852023 FUK852023 GEG852023 GOC852023 GXY852023 HHU852023 HRQ852023 IBM852023 ILI852023 IVE852023 JFA852023 JOW852023 JYS852023 KIO852023 KSK852023 LCG852023 LMC852023 LVY852023 MFU852023 MPQ852023 MZM852023 NJI852023 NTE852023 ODA852023 OMW852023 OWS852023 PGO852023 PQK852023 QAG852023 QKC852023 QTY852023 RDU852023 RNQ852023 RXM852023 SHI852023 SRE852023 TBA852023 TKW852023 TUS852023 UEO852023 UOK852023 UYG852023 VIC852023 VRY852023 WBU852023 WLQ852023 WVM852023 E917559 JA917559 SW917559 ACS917559 AMO917559 AWK917559 BGG917559 BQC917559 BZY917559 CJU917559 CTQ917559 DDM917559 DNI917559 DXE917559 EHA917559 EQW917559 FAS917559 FKO917559 FUK917559 GEG917559 GOC917559 GXY917559 HHU917559 HRQ917559 IBM917559 ILI917559 IVE917559 JFA917559 JOW917559 JYS917559 KIO917559 KSK917559 LCG917559 LMC917559 LVY917559 MFU917559 MPQ917559 MZM917559 NJI917559 NTE917559 ODA917559 OMW917559 OWS917559 PGO917559 PQK917559 QAG917559 QKC917559 QTY917559 RDU917559 RNQ917559 RXM917559 SHI917559 SRE917559 TBA917559 TKW917559 TUS917559 UEO917559 UOK917559 UYG917559 VIC917559 VRY917559 WBU917559 WLQ917559 WVM917559 E983095 JA983095 SW983095 ACS983095 AMO983095 AWK983095 BGG983095 BQC983095 BZY983095 CJU983095 CTQ983095 DDM983095 DNI983095 DXE983095 EHA983095 EQW983095 FAS983095 FKO983095 FUK983095 GEG983095 GOC983095 GXY983095 HHU983095 HRQ983095 IBM983095 ILI983095 IVE983095 JFA983095 JOW983095 JYS983095 KIO983095 KSK983095 LCG983095 LMC983095 LVY983095 MFU983095 MPQ983095 MZM983095 NJI983095 NTE983095 ODA983095 OMW983095 OWS983095 PGO983095 PQK983095 QAG983095 QKC983095 QTY983095 RDU983095 RNQ983095 RXM983095 SHI983095 SRE983095 TBA983095 TKW983095 TUS983095 UEO983095 UOK983095 UYG983095 VIC983095 VRY983095 WBU983095 WLQ983095 WVM983095 E57 JA57 SW57 ACS57 AMO57 AWK57 BGG57 BQC57 BZY57 CJU57 CTQ57 DDM57 DNI57 DXE57 EHA57 EQW57 FAS57 FKO57 FUK57 GEG57 GOC57 GXY57 HHU57 HRQ57 IBM57 ILI57 IVE57 JFA57 JOW57 JYS57 KIO57 KSK57 LCG57 LMC57 LVY57 MFU57 MPQ57 MZM57 NJI57 NTE57 ODA57 OMW57 OWS57 PGO57 PQK57 QAG57 QKC57 QTY57 RDU57 RNQ57 RXM57 SHI57 SRE57 TBA57 TKW57 TUS57 UEO57 UOK57 UYG57 VIC57 VRY57 WBU57 WLQ57 WVM57 E65593 JA65593 SW65593 ACS65593 AMO65593 AWK65593 BGG65593 BQC65593 BZY65593 CJU65593 CTQ65593 DDM65593 DNI65593 DXE65593 EHA65593 EQW65593 FAS65593 FKO65593 FUK65593 GEG65593 GOC65593 GXY65593 HHU65593 HRQ65593 IBM65593 ILI65593 IVE65593 JFA65593 JOW65593 JYS65593 KIO65593 KSK65593 LCG65593 LMC65593 LVY65593 MFU65593 MPQ65593 MZM65593 NJI65593 NTE65593 ODA65593 OMW65593 OWS65593 PGO65593 PQK65593 QAG65593 QKC65593 QTY65593 RDU65593 RNQ65593 RXM65593 SHI65593 SRE65593 TBA65593 TKW65593 TUS65593 UEO65593 UOK65593 UYG65593 VIC65593 VRY65593 WBU65593 WLQ65593 WVM65593 E131129 JA131129 SW131129 ACS131129 AMO131129 AWK131129 BGG131129 BQC131129 BZY131129 CJU131129 CTQ131129 DDM131129 DNI131129 DXE131129 EHA131129 EQW131129 FAS131129 FKO131129 FUK131129 GEG131129 GOC131129 GXY131129 HHU131129 HRQ131129 IBM131129 ILI131129 IVE131129 JFA131129 JOW131129 JYS131129 KIO131129 KSK131129 LCG131129 LMC131129 LVY131129 MFU131129 MPQ131129 MZM131129 NJI131129 NTE131129 ODA131129 OMW131129 OWS131129 PGO131129 PQK131129 QAG131129 QKC131129 QTY131129 RDU131129 RNQ131129 RXM131129 SHI131129 SRE131129 TBA131129 TKW131129 TUS131129 UEO131129 UOK131129 UYG131129 VIC131129 VRY131129 WBU131129 WLQ131129 WVM131129 E196665 JA196665 SW196665 ACS196665 AMO196665 AWK196665 BGG196665 BQC196665 BZY196665 CJU196665 CTQ196665 DDM196665 DNI196665 DXE196665 EHA196665 EQW196665 FAS196665 FKO196665 FUK196665 GEG196665 GOC196665 GXY196665 HHU196665 HRQ196665 IBM196665 ILI196665 IVE196665 JFA196665 JOW196665 JYS196665 KIO196665 KSK196665 LCG196665 LMC196665 LVY196665 MFU196665 MPQ196665 MZM196665 NJI196665 NTE196665 ODA196665 OMW196665 OWS196665 PGO196665 PQK196665 QAG196665 QKC196665 QTY196665 RDU196665 RNQ196665 RXM196665 SHI196665 SRE196665 TBA196665 TKW196665 TUS196665 UEO196665 UOK196665 UYG196665 VIC196665 VRY196665 WBU196665 WLQ196665 WVM196665 E262201 JA262201 SW262201 ACS262201 AMO262201 AWK262201 BGG262201 BQC262201 BZY262201 CJU262201 CTQ262201 DDM262201 DNI262201 DXE262201 EHA262201 EQW262201 FAS262201 FKO262201 FUK262201 GEG262201 GOC262201 GXY262201 HHU262201 HRQ262201 IBM262201 ILI262201 IVE262201 JFA262201 JOW262201 JYS262201 KIO262201 KSK262201 LCG262201 LMC262201 LVY262201 MFU262201 MPQ262201 MZM262201 NJI262201 NTE262201 ODA262201 OMW262201 OWS262201 PGO262201 PQK262201 QAG262201 QKC262201 QTY262201 RDU262201 RNQ262201 RXM262201 SHI262201 SRE262201 TBA262201 TKW262201 TUS262201 UEO262201 UOK262201 UYG262201 VIC262201 VRY262201 WBU262201 WLQ262201 WVM262201 E327737 JA327737 SW327737 ACS327737 AMO327737 AWK327737 BGG327737 BQC327737 BZY327737 CJU327737 CTQ327737 DDM327737 DNI327737 DXE327737 EHA327737 EQW327737 FAS327737 FKO327737 FUK327737 GEG327737 GOC327737 GXY327737 HHU327737 HRQ327737 IBM327737 ILI327737 IVE327737 JFA327737 JOW327737 JYS327737 KIO327737 KSK327737 LCG327737 LMC327737 LVY327737 MFU327737 MPQ327737 MZM327737 NJI327737 NTE327737 ODA327737 OMW327737 OWS327737 PGO327737 PQK327737 QAG327737 QKC327737 QTY327737 RDU327737 RNQ327737 RXM327737 SHI327737 SRE327737 TBA327737 TKW327737 TUS327737 UEO327737 UOK327737 UYG327737 VIC327737 VRY327737 WBU327737 WLQ327737 WVM327737 E393273 JA393273 SW393273 ACS393273 AMO393273 AWK393273 BGG393273 BQC393273 BZY393273 CJU393273 CTQ393273 DDM393273 DNI393273 DXE393273 EHA393273 EQW393273 FAS393273 FKO393273 FUK393273 GEG393273 GOC393273 GXY393273 HHU393273 HRQ393273 IBM393273 ILI393273 IVE393273 JFA393273 JOW393273 JYS393273 KIO393273 KSK393273 LCG393273 LMC393273 LVY393273 MFU393273 MPQ393273 MZM393273 NJI393273 NTE393273 ODA393273 OMW393273 OWS393273 PGO393273 PQK393273 QAG393273 QKC393273 QTY393273 RDU393273 RNQ393273 RXM393273 SHI393273 SRE393273 TBA393273 TKW393273 TUS393273 UEO393273 UOK393273 UYG393273 VIC393273 VRY393273 WBU393273 WLQ393273 WVM393273 E458809 JA458809 SW458809 ACS458809 AMO458809 AWK458809 BGG458809 BQC458809 BZY458809 CJU458809 CTQ458809 DDM458809 DNI458809 DXE458809 EHA458809 EQW458809 FAS458809 FKO458809 FUK458809 GEG458809 GOC458809 GXY458809 HHU458809 HRQ458809 IBM458809 ILI458809 IVE458809 JFA458809 JOW458809 JYS458809 KIO458809 KSK458809 LCG458809 LMC458809 LVY458809 MFU458809 MPQ458809 MZM458809 NJI458809 NTE458809 ODA458809 OMW458809 OWS458809 PGO458809 PQK458809 QAG458809 QKC458809 QTY458809 RDU458809 RNQ458809 RXM458809 SHI458809 SRE458809 TBA458809 TKW458809 TUS458809 UEO458809 UOK458809 UYG458809 VIC458809 VRY458809 WBU458809 WLQ458809 WVM458809 E524345 JA524345 SW524345 ACS524345 AMO524345 AWK524345 BGG524345 BQC524345 BZY524345 CJU524345 CTQ524345 DDM524345 DNI524345 DXE524345 EHA524345 EQW524345 FAS524345 FKO524345 FUK524345 GEG524345 GOC524345 GXY524345 HHU524345 HRQ524345 IBM524345 ILI524345 IVE524345 JFA524345 JOW524345 JYS524345 KIO524345 KSK524345 LCG524345 LMC524345 LVY524345 MFU524345 MPQ524345 MZM524345 NJI524345 NTE524345 ODA524345 OMW524345 OWS524345 PGO524345 PQK524345 QAG524345 QKC524345 QTY524345 RDU524345 RNQ524345 RXM524345 SHI524345 SRE524345 TBA524345 TKW524345 TUS524345 UEO524345 UOK524345 UYG524345 VIC524345 VRY524345 WBU524345 WLQ524345 WVM524345 E589881 JA589881 SW589881 ACS589881 AMO589881 AWK589881 BGG589881 BQC589881 BZY589881 CJU589881 CTQ589881 DDM589881 DNI589881 DXE589881 EHA589881 EQW589881 FAS589881 FKO589881 FUK589881 GEG589881 GOC589881 GXY589881 HHU589881 HRQ589881 IBM589881 ILI589881 IVE589881 JFA589881 JOW589881 JYS589881 KIO589881 KSK589881 LCG589881 LMC589881 LVY589881 MFU589881 MPQ589881 MZM589881 NJI589881 NTE589881 ODA589881 OMW589881 OWS589881 PGO589881 PQK589881 QAG589881 QKC589881 QTY589881 RDU589881 RNQ589881 RXM589881 SHI589881 SRE589881 TBA589881 TKW589881 TUS589881 UEO589881 UOK589881 UYG589881 VIC589881 VRY589881 WBU589881 WLQ589881 WVM589881 E655417 JA655417 SW655417 ACS655417 AMO655417 AWK655417 BGG655417 BQC655417 BZY655417 CJU655417 CTQ655417 DDM655417 DNI655417 DXE655417 EHA655417 EQW655417 FAS655417 FKO655417 FUK655417 GEG655417 GOC655417 GXY655417 HHU655417 HRQ655417 IBM655417 ILI655417 IVE655417 JFA655417 JOW655417 JYS655417 KIO655417 KSK655417 LCG655417 LMC655417 LVY655417 MFU655417 MPQ655417 MZM655417 NJI655417 NTE655417 ODA655417 OMW655417 OWS655417 PGO655417 PQK655417 QAG655417 QKC655417 QTY655417 RDU655417 RNQ655417 RXM655417 SHI655417 SRE655417 TBA655417 TKW655417 TUS655417 UEO655417 UOK655417 UYG655417 VIC655417 VRY655417 WBU655417 WLQ655417 WVM655417 E720953 JA720953 SW720953 ACS720953 AMO720953 AWK720953 BGG720953 BQC720953 BZY720953 CJU720953 CTQ720953 DDM720953 DNI720953 DXE720953 EHA720953 EQW720953 FAS720953 FKO720953 FUK720953 GEG720953 GOC720953 GXY720953 HHU720953 HRQ720953 IBM720953 ILI720953 IVE720953 JFA720953 JOW720953 JYS720953 KIO720953 KSK720953 LCG720953 LMC720953 LVY720953 MFU720953 MPQ720953 MZM720953 NJI720953 NTE720953 ODA720953 OMW720953 OWS720953 PGO720953 PQK720953 QAG720953 QKC720953 QTY720953 RDU720953 RNQ720953 RXM720953 SHI720953 SRE720953 TBA720953 TKW720953 TUS720953 UEO720953 UOK720953 UYG720953 VIC720953 VRY720953 WBU720953 WLQ720953 WVM720953 E786489 JA786489 SW786489 ACS786489 AMO786489 AWK786489 BGG786489 BQC786489 BZY786489 CJU786489 CTQ786489 DDM786489 DNI786489 DXE786489 EHA786489 EQW786489 FAS786489 FKO786489 FUK786489 GEG786489 GOC786489 GXY786489 HHU786489 HRQ786489 IBM786489 ILI786489 IVE786489 JFA786489 JOW786489 JYS786489 KIO786489 KSK786489 LCG786489 LMC786489 LVY786489 MFU786489 MPQ786489 MZM786489 NJI786489 NTE786489 ODA786489 OMW786489 OWS786489 PGO786489 PQK786489 QAG786489 QKC786489 QTY786489 RDU786489 RNQ786489 RXM786489 SHI786489 SRE786489 TBA786489 TKW786489 TUS786489 UEO786489 UOK786489 UYG786489 VIC786489 VRY786489 WBU786489 WLQ786489 WVM786489 E852025 JA852025 SW852025 ACS852025 AMO852025 AWK852025 BGG852025 BQC852025 BZY852025 CJU852025 CTQ852025 DDM852025 DNI852025 DXE852025 EHA852025 EQW852025 FAS852025 FKO852025 FUK852025 GEG852025 GOC852025 GXY852025 HHU852025 HRQ852025 IBM852025 ILI852025 IVE852025 JFA852025 JOW852025 JYS852025 KIO852025 KSK852025 LCG852025 LMC852025 LVY852025 MFU852025 MPQ852025 MZM852025 NJI852025 NTE852025 ODA852025 OMW852025 OWS852025 PGO852025 PQK852025 QAG852025 QKC852025 QTY852025 RDU852025 RNQ852025 RXM852025 SHI852025 SRE852025 TBA852025 TKW852025 TUS852025 UEO852025 UOK852025 UYG852025 VIC852025 VRY852025 WBU852025 WLQ852025 WVM852025 E917561 JA917561 SW917561 ACS917561 AMO917561 AWK917561 BGG917561 BQC917561 BZY917561 CJU917561 CTQ917561 DDM917561 DNI917561 DXE917561 EHA917561 EQW917561 FAS917561 FKO917561 FUK917561 GEG917561 GOC917561 GXY917561 HHU917561 HRQ917561 IBM917561 ILI917561 IVE917561 JFA917561 JOW917561 JYS917561 KIO917561 KSK917561 LCG917561 LMC917561 LVY917561 MFU917561 MPQ917561 MZM917561 NJI917561 NTE917561 ODA917561 OMW917561 OWS917561 PGO917561 PQK917561 QAG917561 QKC917561 QTY917561 RDU917561 RNQ917561 RXM917561 SHI917561 SRE917561 TBA917561 TKW917561 TUS917561 UEO917561 UOK917561 UYG917561 VIC917561 VRY917561 WBU917561 WLQ917561 WVM917561 E983097 JA983097 SW983097 ACS983097 AMO983097 AWK983097 BGG983097 BQC983097 BZY983097 CJU983097 CTQ983097 DDM983097 DNI983097 DXE983097 EHA983097 EQW983097 FAS983097 FKO983097 FUK983097 GEG983097 GOC983097 GXY983097 HHU983097 HRQ983097 IBM983097 ILI983097 IVE983097 JFA983097 JOW983097 JYS983097 KIO983097 KSK983097 LCG983097 LMC983097 LVY983097 MFU983097 MPQ983097 MZM983097 NJI983097 NTE983097 ODA983097 OMW983097 OWS983097 PGO983097 PQK983097 QAG983097 QKC983097 QTY983097 RDU983097 RNQ983097 RXM983097 SHI983097 SRE983097 TBA983097 TKW983097 TUS983097 UEO983097 UOK983097 UYG983097 VIC983097 VRY983097 WBU983097 WLQ983097 WVM983097 E65 JA65 SW65 ACS65 AMO65 AWK65 BGG65 BQC65 BZY65 CJU65 CTQ65 DDM65 DNI65 DXE65 EHA65 EQW65 FAS65 FKO65 FUK65 GEG65 GOC65 GXY65 HHU65 HRQ65 IBM65 ILI65 IVE65 JFA65 JOW65 JYS65 KIO65 KSK65 LCG65 LMC65 LVY65 MFU65 MPQ65 MZM65 NJI65 NTE65 ODA65 OMW65 OWS65 PGO65 PQK65 QAG65 QKC65 QTY65 RDU65 RNQ65 RXM65 SHI65 SRE65 TBA65 TKW65 TUS65 UEO65 UOK65 UYG65 VIC65 VRY65 WBU65 WLQ65 WVM65 E65601 JA65601 SW65601 ACS65601 AMO65601 AWK65601 BGG65601 BQC65601 BZY65601 CJU65601 CTQ65601 DDM65601 DNI65601 DXE65601 EHA65601 EQW65601 FAS65601 FKO65601 FUK65601 GEG65601 GOC65601 GXY65601 HHU65601 HRQ65601 IBM65601 ILI65601 IVE65601 JFA65601 JOW65601 JYS65601 KIO65601 KSK65601 LCG65601 LMC65601 LVY65601 MFU65601 MPQ65601 MZM65601 NJI65601 NTE65601 ODA65601 OMW65601 OWS65601 PGO65601 PQK65601 QAG65601 QKC65601 QTY65601 RDU65601 RNQ65601 RXM65601 SHI65601 SRE65601 TBA65601 TKW65601 TUS65601 UEO65601 UOK65601 UYG65601 VIC65601 VRY65601 WBU65601 WLQ65601 WVM65601 E131137 JA131137 SW131137 ACS131137 AMO131137 AWK131137 BGG131137 BQC131137 BZY131137 CJU131137 CTQ131137 DDM131137 DNI131137 DXE131137 EHA131137 EQW131137 FAS131137 FKO131137 FUK131137 GEG131137 GOC131137 GXY131137 HHU131137 HRQ131137 IBM131137 ILI131137 IVE131137 JFA131137 JOW131137 JYS131137 KIO131137 KSK131137 LCG131137 LMC131137 LVY131137 MFU131137 MPQ131137 MZM131137 NJI131137 NTE131137 ODA131137 OMW131137 OWS131137 PGO131137 PQK131137 QAG131137 QKC131137 QTY131137 RDU131137 RNQ131137 RXM131137 SHI131137 SRE131137 TBA131137 TKW131137 TUS131137 UEO131137 UOK131137 UYG131137 VIC131137 VRY131137 WBU131137 WLQ131137 WVM131137 E196673 JA196673 SW196673 ACS196673 AMO196673 AWK196673 BGG196673 BQC196673 BZY196673 CJU196673 CTQ196673 DDM196673 DNI196673 DXE196673 EHA196673 EQW196673 FAS196673 FKO196673 FUK196673 GEG196673 GOC196673 GXY196673 HHU196673 HRQ196673 IBM196673 ILI196673 IVE196673 JFA196673 JOW196673 JYS196673 KIO196673 KSK196673 LCG196673 LMC196673 LVY196673 MFU196673 MPQ196673 MZM196673 NJI196673 NTE196673 ODA196673 OMW196673 OWS196673 PGO196673 PQK196673 QAG196673 QKC196673 QTY196673 RDU196673 RNQ196673 RXM196673 SHI196673 SRE196673 TBA196673 TKW196673 TUS196673 UEO196673 UOK196673 UYG196673 VIC196673 VRY196673 WBU196673 WLQ196673 WVM196673 E262209 JA262209 SW262209 ACS262209 AMO262209 AWK262209 BGG262209 BQC262209 BZY262209 CJU262209 CTQ262209 DDM262209 DNI262209 DXE262209 EHA262209 EQW262209 FAS262209 FKO262209 FUK262209 GEG262209 GOC262209 GXY262209 HHU262209 HRQ262209 IBM262209 ILI262209 IVE262209 JFA262209 JOW262209 JYS262209 KIO262209 KSK262209 LCG262209 LMC262209 LVY262209 MFU262209 MPQ262209 MZM262209 NJI262209 NTE262209 ODA262209 OMW262209 OWS262209 PGO262209 PQK262209 QAG262209 QKC262209 QTY262209 RDU262209 RNQ262209 RXM262209 SHI262209 SRE262209 TBA262209 TKW262209 TUS262209 UEO262209 UOK262209 UYG262209 VIC262209 VRY262209 WBU262209 WLQ262209 WVM262209 E327745 JA327745 SW327745 ACS327745 AMO327745 AWK327745 BGG327745 BQC327745 BZY327745 CJU327745 CTQ327745 DDM327745 DNI327745 DXE327745 EHA327745 EQW327745 FAS327745 FKO327745 FUK327745 GEG327745 GOC327745 GXY327745 HHU327745 HRQ327745 IBM327745 ILI327745 IVE327745 JFA327745 JOW327745 JYS327745 KIO327745 KSK327745 LCG327745 LMC327745 LVY327745 MFU327745 MPQ327745 MZM327745 NJI327745 NTE327745 ODA327745 OMW327745 OWS327745 PGO327745 PQK327745 QAG327745 QKC327745 QTY327745 RDU327745 RNQ327745 RXM327745 SHI327745 SRE327745 TBA327745 TKW327745 TUS327745 UEO327745 UOK327745 UYG327745 VIC327745 VRY327745 WBU327745 WLQ327745 WVM327745 E393281 JA393281 SW393281 ACS393281 AMO393281 AWK393281 BGG393281 BQC393281 BZY393281 CJU393281 CTQ393281 DDM393281 DNI393281 DXE393281 EHA393281 EQW393281 FAS393281 FKO393281 FUK393281 GEG393281 GOC393281 GXY393281 HHU393281 HRQ393281 IBM393281 ILI393281 IVE393281 JFA393281 JOW393281 JYS393281 KIO393281 KSK393281 LCG393281 LMC393281 LVY393281 MFU393281 MPQ393281 MZM393281 NJI393281 NTE393281 ODA393281 OMW393281 OWS393281 PGO393281 PQK393281 QAG393281 QKC393281 QTY393281 RDU393281 RNQ393281 RXM393281 SHI393281 SRE393281 TBA393281 TKW393281 TUS393281 UEO393281 UOK393281 UYG393281 VIC393281 VRY393281 WBU393281 WLQ393281 WVM393281 E458817 JA458817 SW458817 ACS458817 AMO458817 AWK458817 BGG458817 BQC458817 BZY458817 CJU458817 CTQ458817 DDM458817 DNI458817 DXE458817 EHA458817 EQW458817 FAS458817 FKO458817 FUK458817 GEG458817 GOC458817 GXY458817 HHU458817 HRQ458817 IBM458817 ILI458817 IVE458817 JFA458817 JOW458817 JYS458817 KIO458817 KSK458817 LCG458817 LMC458817 LVY458817 MFU458817 MPQ458817 MZM458817 NJI458817 NTE458817 ODA458817 OMW458817 OWS458817 PGO458817 PQK458817 QAG458817 QKC458817 QTY458817 RDU458817 RNQ458817 RXM458817 SHI458817 SRE458817 TBA458817 TKW458817 TUS458817 UEO458817 UOK458817 UYG458817 VIC458817 VRY458817 WBU458817 WLQ458817 WVM458817 E524353 JA524353 SW524353 ACS524353 AMO524353 AWK524353 BGG524353 BQC524353 BZY524353 CJU524353 CTQ524353 DDM524353 DNI524353 DXE524353 EHA524353 EQW524353 FAS524353 FKO524353 FUK524353 GEG524353 GOC524353 GXY524353 HHU524353 HRQ524353 IBM524353 ILI524353 IVE524353 JFA524353 JOW524353 JYS524353 KIO524353 KSK524353 LCG524353 LMC524353 LVY524353 MFU524353 MPQ524353 MZM524353 NJI524353 NTE524353 ODA524353 OMW524353 OWS524353 PGO524353 PQK524353 QAG524353 QKC524353 QTY524353 RDU524353 RNQ524353 RXM524353 SHI524353 SRE524353 TBA524353 TKW524353 TUS524353 UEO524353 UOK524353 UYG524353 VIC524353 VRY524353 WBU524353 WLQ524353 WVM524353 E589889 JA589889 SW589889 ACS589889 AMO589889 AWK589889 BGG589889 BQC589889 BZY589889 CJU589889 CTQ589889 DDM589889 DNI589889 DXE589889 EHA589889 EQW589889 FAS589889 FKO589889 FUK589889 GEG589889 GOC589889 GXY589889 HHU589889 HRQ589889 IBM589889 ILI589889 IVE589889 JFA589889 JOW589889 JYS589889 KIO589889 KSK589889 LCG589889 LMC589889 LVY589889 MFU589889 MPQ589889 MZM589889 NJI589889 NTE589889 ODA589889 OMW589889 OWS589889 PGO589889 PQK589889 QAG589889 QKC589889 QTY589889 RDU589889 RNQ589889 RXM589889 SHI589889 SRE589889 TBA589889 TKW589889 TUS589889 UEO589889 UOK589889 UYG589889 VIC589889 VRY589889 WBU589889 WLQ589889 WVM589889 E655425 JA655425 SW655425 ACS655425 AMO655425 AWK655425 BGG655425 BQC655425 BZY655425 CJU655425 CTQ655425 DDM655425 DNI655425 DXE655425 EHA655425 EQW655425 FAS655425 FKO655425 FUK655425 GEG655425 GOC655425 GXY655425 HHU655425 HRQ655425 IBM655425 ILI655425 IVE655425 JFA655425 JOW655425 JYS655425 KIO655425 KSK655425 LCG655425 LMC655425 LVY655425 MFU655425 MPQ655425 MZM655425 NJI655425 NTE655425 ODA655425 OMW655425 OWS655425 PGO655425 PQK655425 QAG655425 QKC655425 QTY655425 RDU655425 RNQ655425 RXM655425 SHI655425 SRE655425 TBA655425 TKW655425 TUS655425 UEO655425 UOK655425 UYG655425 VIC655425 VRY655425 WBU655425 WLQ655425 WVM655425 E720961 JA720961 SW720961 ACS720961 AMO720961 AWK720961 BGG720961 BQC720961 BZY720961 CJU720961 CTQ720961 DDM720961 DNI720961 DXE720961 EHA720961 EQW720961 FAS720961 FKO720961 FUK720961 GEG720961 GOC720961 GXY720961 HHU720961 HRQ720961 IBM720961 ILI720961 IVE720961 JFA720961 JOW720961 JYS720961 KIO720961 KSK720961 LCG720961 LMC720961 LVY720961 MFU720961 MPQ720961 MZM720961 NJI720961 NTE720961 ODA720961 OMW720961 OWS720961 PGO720961 PQK720961 QAG720961 QKC720961 QTY720961 RDU720961 RNQ720961 RXM720961 SHI720961 SRE720961 TBA720961 TKW720961 TUS720961 UEO720961 UOK720961 UYG720961 VIC720961 VRY720961 WBU720961 WLQ720961 WVM720961 E786497 JA786497 SW786497 ACS786497 AMO786497 AWK786497 BGG786497 BQC786497 BZY786497 CJU786497 CTQ786497 DDM786497 DNI786497 DXE786497 EHA786497 EQW786497 FAS786497 FKO786497 FUK786497 GEG786497 GOC786497 GXY786497 HHU786497 HRQ786497 IBM786497 ILI786497 IVE786497 JFA786497 JOW786497 JYS786497 KIO786497 KSK786497 LCG786497 LMC786497 LVY786497 MFU786497 MPQ786497 MZM786497 NJI786497 NTE786497 ODA786497 OMW786497 OWS786497 PGO786497 PQK786497 QAG786497 QKC786497 QTY786497 RDU786497 RNQ786497 RXM786497 SHI786497 SRE786497 TBA786497 TKW786497 TUS786497 UEO786497 UOK786497 UYG786497 VIC786497 VRY786497 WBU786497 WLQ786497 WVM786497 E852033 JA852033 SW852033 ACS852033 AMO852033 AWK852033 BGG852033 BQC852033 BZY852033 CJU852033 CTQ852033 DDM852033 DNI852033 DXE852033 EHA852033 EQW852033 FAS852033 FKO852033 FUK852033 GEG852033 GOC852033 GXY852033 HHU852033 HRQ852033 IBM852033 ILI852033 IVE852033 JFA852033 JOW852033 JYS852033 KIO852033 KSK852033 LCG852033 LMC852033 LVY852033 MFU852033 MPQ852033 MZM852033 NJI852033 NTE852033 ODA852033 OMW852033 OWS852033 PGO852033 PQK852033 QAG852033 QKC852033 QTY852033 RDU852033 RNQ852033 RXM852033 SHI852033 SRE852033 TBA852033 TKW852033 TUS852033 UEO852033 UOK852033 UYG852033 VIC852033 VRY852033 WBU852033 WLQ852033 WVM852033 E917569 JA917569 SW917569 ACS917569 AMO917569 AWK917569 BGG917569 BQC917569 BZY917569 CJU917569 CTQ917569 DDM917569 DNI917569 DXE917569 EHA917569 EQW917569 FAS917569 FKO917569 FUK917569 GEG917569 GOC917569 GXY917569 HHU917569 HRQ917569 IBM917569 ILI917569 IVE917569 JFA917569 JOW917569 JYS917569 KIO917569 KSK917569 LCG917569 LMC917569 LVY917569 MFU917569 MPQ917569 MZM917569 NJI917569 NTE917569 ODA917569 OMW917569 OWS917569 PGO917569 PQK917569 QAG917569 QKC917569 QTY917569 RDU917569 RNQ917569 RXM917569 SHI917569 SRE917569 TBA917569 TKW917569 TUS917569 UEO917569 UOK917569 UYG917569 VIC917569 VRY917569 WBU917569 WLQ917569 WVM917569 E983105 JA983105 SW983105 ACS983105 AMO983105 AWK983105 BGG983105 BQC983105 BZY983105 CJU983105 CTQ983105 DDM983105 DNI983105 DXE983105 EHA983105 EQW983105 FAS983105 FKO983105 FUK983105 GEG983105 GOC983105 GXY983105 HHU983105 HRQ983105 IBM983105 ILI983105 IVE983105 JFA983105 JOW983105 JYS983105 KIO983105 KSK983105 LCG983105 LMC983105 LVY983105 MFU983105 MPQ983105 MZM983105 NJI983105 NTE983105 ODA983105 OMW983105 OWS983105 PGO983105 PQK983105 QAG983105 QKC983105 QTY983105 RDU983105 RNQ983105 RXM983105 SHI983105 SRE983105 TBA983105 TKW983105 TUS983105 UEO983105 UOK983105 UYG983105 VIC983105 VRY983105 WBU983105 WLQ983105 WVM983105 E59 JA59 SW59 ACS59 AMO59 AWK59 BGG59 BQC59 BZY59 CJU59 CTQ59 DDM59 DNI59 DXE59 EHA59 EQW59 FAS59 FKO59 FUK59 GEG59 GOC59 GXY59 HHU59 HRQ59 IBM59 ILI59 IVE59 JFA59 JOW59 JYS59 KIO59 KSK59 LCG59 LMC59 LVY59 MFU59 MPQ59 MZM59 NJI59 NTE59 ODA59 OMW59 OWS59 PGO59 PQK59 QAG59 QKC59 QTY59 RDU59 RNQ59 RXM59 SHI59 SRE59 TBA59 TKW59 TUS59 UEO59 UOK59 UYG59 VIC59 VRY59 WBU59 WLQ59 WVM59 E65595 JA65595 SW65595 ACS65595 AMO65595 AWK65595 BGG65595 BQC65595 BZY65595 CJU65595 CTQ65595 DDM65595 DNI65595 DXE65595 EHA65595 EQW65595 FAS65595 FKO65595 FUK65595 GEG65595 GOC65595 GXY65595 HHU65595 HRQ65595 IBM65595 ILI65595 IVE65595 JFA65595 JOW65595 JYS65595 KIO65595 KSK65595 LCG65595 LMC65595 LVY65595 MFU65595 MPQ65595 MZM65595 NJI65595 NTE65595 ODA65595 OMW65595 OWS65595 PGO65595 PQK65595 QAG65595 QKC65595 QTY65595 RDU65595 RNQ65595 RXM65595 SHI65595 SRE65595 TBA65595 TKW65595 TUS65595 UEO65595 UOK65595 UYG65595 VIC65595 VRY65595 WBU65595 WLQ65595 WVM65595 E131131 JA131131 SW131131 ACS131131 AMO131131 AWK131131 BGG131131 BQC131131 BZY131131 CJU131131 CTQ131131 DDM131131 DNI131131 DXE131131 EHA131131 EQW131131 FAS131131 FKO131131 FUK131131 GEG131131 GOC131131 GXY131131 HHU131131 HRQ131131 IBM131131 ILI131131 IVE131131 JFA131131 JOW131131 JYS131131 KIO131131 KSK131131 LCG131131 LMC131131 LVY131131 MFU131131 MPQ131131 MZM131131 NJI131131 NTE131131 ODA131131 OMW131131 OWS131131 PGO131131 PQK131131 QAG131131 QKC131131 QTY131131 RDU131131 RNQ131131 RXM131131 SHI131131 SRE131131 TBA131131 TKW131131 TUS131131 UEO131131 UOK131131 UYG131131 VIC131131 VRY131131 WBU131131 WLQ131131 WVM131131 E196667 JA196667 SW196667 ACS196667 AMO196667 AWK196667 BGG196667 BQC196667 BZY196667 CJU196667 CTQ196667 DDM196667 DNI196667 DXE196667 EHA196667 EQW196667 FAS196667 FKO196667 FUK196667 GEG196667 GOC196667 GXY196667 HHU196667 HRQ196667 IBM196667 ILI196667 IVE196667 JFA196667 JOW196667 JYS196667 KIO196667 KSK196667 LCG196667 LMC196667 LVY196667 MFU196667 MPQ196667 MZM196667 NJI196667 NTE196667 ODA196667 OMW196667 OWS196667 PGO196667 PQK196667 QAG196667 QKC196667 QTY196667 RDU196667 RNQ196667 RXM196667 SHI196667 SRE196667 TBA196667 TKW196667 TUS196667 UEO196667 UOK196667 UYG196667 VIC196667 VRY196667 WBU196667 WLQ196667 WVM196667 E262203 JA262203 SW262203 ACS262203 AMO262203 AWK262203 BGG262203 BQC262203 BZY262203 CJU262203 CTQ262203 DDM262203 DNI262203 DXE262203 EHA262203 EQW262203 FAS262203 FKO262203 FUK262203 GEG262203 GOC262203 GXY262203 HHU262203 HRQ262203 IBM262203 ILI262203 IVE262203 JFA262203 JOW262203 JYS262203 KIO262203 KSK262203 LCG262203 LMC262203 LVY262203 MFU262203 MPQ262203 MZM262203 NJI262203 NTE262203 ODA262203 OMW262203 OWS262203 PGO262203 PQK262203 QAG262203 QKC262203 QTY262203 RDU262203 RNQ262203 RXM262203 SHI262203 SRE262203 TBA262203 TKW262203 TUS262203 UEO262203 UOK262203 UYG262203 VIC262203 VRY262203 WBU262203 WLQ262203 WVM262203 E327739 JA327739 SW327739 ACS327739 AMO327739 AWK327739 BGG327739 BQC327739 BZY327739 CJU327739 CTQ327739 DDM327739 DNI327739 DXE327739 EHA327739 EQW327739 FAS327739 FKO327739 FUK327739 GEG327739 GOC327739 GXY327739 HHU327739 HRQ327739 IBM327739 ILI327739 IVE327739 JFA327739 JOW327739 JYS327739 KIO327739 KSK327739 LCG327739 LMC327739 LVY327739 MFU327739 MPQ327739 MZM327739 NJI327739 NTE327739 ODA327739 OMW327739 OWS327739 PGO327739 PQK327739 QAG327739 QKC327739 QTY327739 RDU327739 RNQ327739 RXM327739 SHI327739 SRE327739 TBA327739 TKW327739 TUS327739 UEO327739 UOK327739 UYG327739 VIC327739 VRY327739 WBU327739 WLQ327739 WVM327739 E393275 JA393275 SW393275 ACS393275 AMO393275 AWK393275 BGG393275 BQC393275 BZY393275 CJU393275 CTQ393275 DDM393275 DNI393275 DXE393275 EHA393275 EQW393275 FAS393275 FKO393275 FUK393275 GEG393275 GOC393275 GXY393275 HHU393275 HRQ393275 IBM393275 ILI393275 IVE393275 JFA393275 JOW393275 JYS393275 KIO393275 KSK393275 LCG393275 LMC393275 LVY393275 MFU393275 MPQ393275 MZM393275 NJI393275 NTE393275 ODA393275 OMW393275 OWS393275 PGO393275 PQK393275 QAG393275 QKC393275 QTY393275 RDU393275 RNQ393275 RXM393275 SHI393275 SRE393275 TBA393275 TKW393275 TUS393275 UEO393275 UOK393275 UYG393275 VIC393275 VRY393275 WBU393275 WLQ393275 WVM393275 E458811 JA458811 SW458811 ACS458811 AMO458811 AWK458811 BGG458811 BQC458811 BZY458811 CJU458811 CTQ458811 DDM458811 DNI458811 DXE458811 EHA458811 EQW458811 FAS458811 FKO458811 FUK458811 GEG458811 GOC458811 GXY458811 HHU458811 HRQ458811 IBM458811 ILI458811 IVE458811 JFA458811 JOW458811 JYS458811 KIO458811 KSK458811 LCG458811 LMC458811 LVY458811 MFU458811 MPQ458811 MZM458811 NJI458811 NTE458811 ODA458811 OMW458811 OWS458811 PGO458811 PQK458811 QAG458811 QKC458811 QTY458811 RDU458811 RNQ458811 RXM458811 SHI458811 SRE458811 TBA458811 TKW458811 TUS458811 UEO458811 UOK458811 UYG458811 VIC458811 VRY458811 WBU458811 WLQ458811 WVM458811 E524347 JA524347 SW524347 ACS524347 AMO524347 AWK524347 BGG524347 BQC524347 BZY524347 CJU524347 CTQ524347 DDM524347 DNI524347 DXE524347 EHA524347 EQW524347 FAS524347 FKO524347 FUK524347 GEG524347 GOC524347 GXY524347 HHU524347 HRQ524347 IBM524347 ILI524347 IVE524347 JFA524347 JOW524347 JYS524347 KIO524347 KSK524347 LCG524347 LMC524347 LVY524347 MFU524347 MPQ524347 MZM524347 NJI524347 NTE524347 ODA524347 OMW524347 OWS524347 PGO524347 PQK524347 QAG524347 QKC524347 QTY524347 RDU524347 RNQ524347 RXM524347 SHI524347 SRE524347 TBA524347 TKW524347 TUS524347 UEO524347 UOK524347 UYG524347 VIC524347 VRY524347 WBU524347 WLQ524347 WVM524347 E589883 JA589883 SW589883 ACS589883 AMO589883 AWK589883 BGG589883 BQC589883 BZY589883 CJU589883 CTQ589883 DDM589883 DNI589883 DXE589883 EHA589883 EQW589883 FAS589883 FKO589883 FUK589883 GEG589883 GOC589883 GXY589883 HHU589883 HRQ589883 IBM589883 ILI589883 IVE589883 JFA589883 JOW589883 JYS589883 KIO589883 KSK589883 LCG589883 LMC589883 LVY589883 MFU589883 MPQ589883 MZM589883 NJI589883 NTE589883 ODA589883 OMW589883 OWS589883 PGO589883 PQK589883 QAG589883 QKC589883 QTY589883 RDU589883 RNQ589883 RXM589883 SHI589883 SRE589883 TBA589883 TKW589883 TUS589883 UEO589883 UOK589883 UYG589883 VIC589883 VRY589883 WBU589883 WLQ589883 WVM589883 E655419 JA655419 SW655419 ACS655419 AMO655419 AWK655419 BGG655419 BQC655419 BZY655419 CJU655419 CTQ655419 DDM655419 DNI655419 DXE655419 EHA655419 EQW655419 FAS655419 FKO655419 FUK655419 GEG655419 GOC655419 GXY655419 HHU655419 HRQ655419 IBM655419 ILI655419 IVE655419 JFA655419 JOW655419 JYS655419 KIO655419 KSK655419 LCG655419 LMC655419 LVY655419 MFU655419 MPQ655419 MZM655419 NJI655419 NTE655419 ODA655419 OMW655419 OWS655419 PGO655419 PQK655419 QAG655419 QKC655419 QTY655419 RDU655419 RNQ655419 RXM655419 SHI655419 SRE655419 TBA655419 TKW655419 TUS655419 UEO655419 UOK655419 UYG655419 VIC655419 VRY655419 WBU655419 WLQ655419 WVM655419 E720955 JA720955 SW720955 ACS720955 AMO720955 AWK720955 BGG720955 BQC720955 BZY720955 CJU720955 CTQ720955 DDM720955 DNI720955 DXE720955 EHA720955 EQW720955 FAS720955 FKO720955 FUK720955 GEG720955 GOC720955 GXY720955 HHU720955 HRQ720955 IBM720955 ILI720955 IVE720955 JFA720955 JOW720955 JYS720955 KIO720955 KSK720955 LCG720955 LMC720955 LVY720955 MFU720955 MPQ720955 MZM720955 NJI720955 NTE720955 ODA720955 OMW720955 OWS720955 PGO720955 PQK720955 QAG720955 QKC720955 QTY720955 RDU720955 RNQ720955 RXM720955 SHI720955 SRE720955 TBA720955 TKW720955 TUS720955 UEO720955 UOK720955 UYG720955 VIC720955 VRY720955 WBU720955 WLQ720955 WVM720955 E786491 JA786491 SW786491 ACS786491 AMO786491 AWK786491 BGG786491 BQC786491 BZY786491 CJU786491 CTQ786491 DDM786491 DNI786491 DXE786491 EHA786491 EQW786491 FAS786491 FKO786491 FUK786491 GEG786491 GOC786491 GXY786491 HHU786491 HRQ786491 IBM786491 ILI786491 IVE786491 JFA786491 JOW786491 JYS786491 KIO786491 KSK786491 LCG786491 LMC786491 LVY786491 MFU786491 MPQ786491 MZM786491 NJI786491 NTE786491 ODA786491 OMW786491 OWS786491 PGO786491 PQK786491 QAG786491 QKC786491 QTY786491 RDU786491 RNQ786491 RXM786491 SHI786491 SRE786491 TBA786491 TKW786491 TUS786491 UEO786491 UOK786491 UYG786491 VIC786491 VRY786491 WBU786491 WLQ786491 WVM786491 E852027 JA852027 SW852027 ACS852027 AMO852027 AWK852027 BGG852027 BQC852027 BZY852027 CJU852027 CTQ852027 DDM852027 DNI852027 DXE852027 EHA852027 EQW852027 FAS852027 FKO852027 FUK852027 GEG852027 GOC852027 GXY852027 HHU852027 HRQ852027 IBM852027 ILI852027 IVE852027 JFA852027 JOW852027 JYS852027 KIO852027 KSK852027 LCG852027 LMC852027 LVY852027 MFU852027 MPQ852027 MZM852027 NJI852027 NTE852027 ODA852027 OMW852027 OWS852027 PGO852027 PQK852027 QAG852027 QKC852027 QTY852027 RDU852027 RNQ852027 RXM852027 SHI852027 SRE852027 TBA852027 TKW852027 TUS852027 UEO852027 UOK852027 UYG852027 VIC852027 VRY852027 WBU852027 WLQ852027 WVM852027 E917563 JA917563 SW917563 ACS917563 AMO917563 AWK917563 BGG917563 BQC917563 BZY917563 CJU917563 CTQ917563 DDM917563 DNI917563 DXE917563 EHA917563 EQW917563 FAS917563 FKO917563 FUK917563 GEG917563 GOC917563 GXY917563 HHU917563 HRQ917563 IBM917563 ILI917563 IVE917563 JFA917563 JOW917563 JYS917563 KIO917563 KSK917563 LCG917563 LMC917563 LVY917563 MFU917563 MPQ917563 MZM917563 NJI917563 NTE917563 ODA917563 OMW917563 OWS917563 PGO917563 PQK917563 QAG917563 QKC917563 QTY917563 RDU917563 RNQ917563 RXM917563 SHI917563 SRE917563 TBA917563 TKW917563 TUS917563 UEO917563 UOK917563 UYG917563 VIC917563 VRY917563 WBU917563 WLQ917563 WVM917563 E983099 JA983099 SW983099 ACS983099 AMO983099 AWK983099 BGG983099 BQC983099 BZY983099 CJU983099 CTQ983099 DDM983099 DNI983099 DXE983099 EHA983099 EQW983099 FAS983099 FKO983099 FUK983099 GEG983099 GOC983099 GXY983099 HHU983099 HRQ983099 IBM983099 ILI983099 IVE983099 JFA983099 JOW983099 JYS983099 KIO983099 KSK983099 LCG983099 LMC983099 LVY983099 MFU983099 MPQ983099 MZM983099 NJI983099 NTE983099 ODA983099 OMW983099 OWS983099 PGO983099 PQK983099 QAG983099 QKC983099 QTY983099 RDU983099 RNQ983099 RXM983099 SHI983099 SRE983099 TBA983099 TKW983099 TUS983099 UEO983099 UOK983099 UYG983099 VIC983099 VRY983099 WBU983099 WLQ983099 WVM983099 E61 JA61 SW61 ACS61 AMO61 AWK61 BGG61 BQC61 BZY61 CJU61 CTQ61 DDM61 DNI61 DXE61 EHA61 EQW61 FAS61 FKO61 FUK61 GEG61 GOC61 GXY61 HHU61 HRQ61 IBM61 ILI61 IVE61 JFA61 JOW61 JYS61 KIO61 KSK61 LCG61 LMC61 LVY61 MFU61 MPQ61 MZM61 NJI61 NTE61 ODA61 OMW61 OWS61 PGO61 PQK61 QAG61 QKC61 QTY61 RDU61 RNQ61 RXM61 SHI61 SRE61 TBA61 TKW61 TUS61 UEO61 UOK61 UYG61 VIC61 VRY61 WBU61 WLQ61 WVM61 E65597 JA65597 SW65597 ACS65597 AMO65597 AWK65597 BGG65597 BQC65597 BZY65597 CJU65597 CTQ65597 DDM65597 DNI65597 DXE65597 EHA65597 EQW65597 FAS65597 FKO65597 FUK65597 GEG65597 GOC65597 GXY65597 HHU65597 HRQ65597 IBM65597 ILI65597 IVE65597 JFA65597 JOW65597 JYS65597 KIO65597 KSK65597 LCG65597 LMC65597 LVY65597 MFU65597 MPQ65597 MZM65597 NJI65597 NTE65597 ODA65597 OMW65597 OWS65597 PGO65597 PQK65597 QAG65597 QKC65597 QTY65597 RDU65597 RNQ65597 RXM65597 SHI65597 SRE65597 TBA65597 TKW65597 TUS65597 UEO65597 UOK65597 UYG65597 VIC65597 VRY65597 WBU65597 WLQ65597 WVM65597 E131133 JA131133 SW131133 ACS131133 AMO131133 AWK131133 BGG131133 BQC131133 BZY131133 CJU131133 CTQ131133 DDM131133 DNI131133 DXE131133 EHA131133 EQW131133 FAS131133 FKO131133 FUK131133 GEG131133 GOC131133 GXY131133 HHU131133 HRQ131133 IBM131133 ILI131133 IVE131133 JFA131133 JOW131133 JYS131133 KIO131133 KSK131133 LCG131133 LMC131133 LVY131133 MFU131133 MPQ131133 MZM131133 NJI131133 NTE131133 ODA131133 OMW131133 OWS131133 PGO131133 PQK131133 QAG131133 QKC131133 QTY131133 RDU131133 RNQ131133 RXM131133 SHI131133 SRE131133 TBA131133 TKW131133 TUS131133 UEO131133 UOK131133 UYG131133 VIC131133 VRY131133 WBU131133 WLQ131133 WVM131133 E196669 JA196669 SW196669 ACS196669 AMO196669 AWK196669 BGG196669 BQC196669 BZY196669 CJU196669 CTQ196669 DDM196669 DNI196669 DXE196669 EHA196669 EQW196669 FAS196669 FKO196669 FUK196669 GEG196669 GOC196669 GXY196669 HHU196669 HRQ196669 IBM196669 ILI196669 IVE196669 JFA196669 JOW196669 JYS196669 KIO196669 KSK196669 LCG196669 LMC196669 LVY196669 MFU196669 MPQ196669 MZM196669 NJI196669 NTE196669 ODA196669 OMW196669 OWS196669 PGO196669 PQK196669 QAG196669 QKC196669 QTY196669 RDU196669 RNQ196669 RXM196669 SHI196669 SRE196669 TBA196669 TKW196669 TUS196669 UEO196669 UOK196669 UYG196669 VIC196669 VRY196669 WBU196669 WLQ196669 WVM196669 E262205 JA262205 SW262205 ACS262205 AMO262205 AWK262205 BGG262205 BQC262205 BZY262205 CJU262205 CTQ262205 DDM262205 DNI262205 DXE262205 EHA262205 EQW262205 FAS262205 FKO262205 FUK262205 GEG262205 GOC262205 GXY262205 HHU262205 HRQ262205 IBM262205 ILI262205 IVE262205 JFA262205 JOW262205 JYS262205 KIO262205 KSK262205 LCG262205 LMC262205 LVY262205 MFU262205 MPQ262205 MZM262205 NJI262205 NTE262205 ODA262205 OMW262205 OWS262205 PGO262205 PQK262205 QAG262205 QKC262205 QTY262205 RDU262205 RNQ262205 RXM262205 SHI262205 SRE262205 TBA262205 TKW262205 TUS262205 UEO262205 UOK262205 UYG262205 VIC262205 VRY262205 WBU262205 WLQ262205 WVM262205 E327741 JA327741 SW327741 ACS327741 AMO327741 AWK327741 BGG327741 BQC327741 BZY327741 CJU327741 CTQ327741 DDM327741 DNI327741 DXE327741 EHA327741 EQW327741 FAS327741 FKO327741 FUK327741 GEG327741 GOC327741 GXY327741 HHU327741 HRQ327741 IBM327741 ILI327741 IVE327741 JFA327741 JOW327741 JYS327741 KIO327741 KSK327741 LCG327741 LMC327741 LVY327741 MFU327741 MPQ327741 MZM327741 NJI327741 NTE327741 ODA327741 OMW327741 OWS327741 PGO327741 PQK327741 QAG327741 QKC327741 QTY327741 RDU327741 RNQ327741 RXM327741 SHI327741 SRE327741 TBA327741 TKW327741 TUS327741 UEO327741 UOK327741 UYG327741 VIC327741 VRY327741 WBU327741 WLQ327741 WVM327741 E393277 JA393277 SW393277 ACS393277 AMO393277 AWK393277 BGG393277 BQC393277 BZY393277 CJU393277 CTQ393277 DDM393277 DNI393277 DXE393277 EHA393277 EQW393277 FAS393277 FKO393277 FUK393277 GEG393277 GOC393277 GXY393277 HHU393277 HRQ393277 IBM393277 ILI393277 IVE393277 JFA393277 JOW393277 JYS393277 KIO393277 KSK393277 LCG393277 LMC393277 LVY393277 MFU393277 MPQ393277 MZM393277 NJI393277 NTE393277 ODA393277 OMW393277 OWS393277 PGO393277 PQK393277 QAG393277 QKC393277 QTY393277 RDU393277 RNQ393277 RXM393277 SHI393277 SRE393277 TBA393277 TKW393277 TUS393277 UEO393277 UOK393277 UYG393277 VIC393277 VRY393277 WBU393277 WLQ393277 WVM393277 E458813 JA458813 SW458813 ACS458813 AMO458813 AWK458813 BGG458813 BQC458813 BZY458813 CJU458813 CTQ458813 DDM458813 DNI458813 DXE458813 EHA458813 EQW458813 FAS458813 FKO458813 FUK458813 GEG458813 GOC458813 GXY458813 HHU458813 HRQ458813 IBM458813 ILI458813 IVE458813 JFA458813 JOW458813 JYS458813 KIO458813 KSK458813 LCG458813 LMC458813 LVY458813 MFU458813 MPQ458813 MZM458813 NJI458813 NTE458813 ODA458813 OMW458813 OWS458813 PGO458813 PQK458813 QAG458813 QKC458813 QTY458813 RDU458813 RNQ458813 RXM458813 SHI458813 SRE458813 TBA458813 TKW458813 TUS458813 UEO458813 UOK458813 UYG458813 VIC458813 VRY458813 WBU458813 WLQ458813 WVM458813 E524349 JA524349 SW524349 ACS524349 AMO524349 AWK524349 BGG524349 BQC524349 BZY524349 CJU524349 CTQ524349 DDM524349 DNI524349 DXE524349 EHA524349 EQW524349 FAS524349 FKO524349 FUK524349 GEG524349 GOC524349 GXY524349 HHU524349 HRQ524349 IBM524349 ILI524349 IVE524349 JFA524349 JOW524349 JYS524349 KIO524349 KSK524349 LCG524349 LMC524349 LVY524349 MFU524349 MPQ524349 MZM524349 NJI524349 NTE524349 ODA524349 OMW524349 OWS524349 PGO524349 PQK524349 QAG524349 QKC524349 QTY524349 RDU524349 RNQ524349 RXM524349 SHI524349 SRE524349 TBA524349 TKW524349 TUS524349 UEO524349 UOK524349 UYG524349 VIC524349 VRY524349 WBU524349 WLQ524349 WVM524349 E589885 JA589885 SW589885 ACS589885 AMO589885 AWK589885 BGG589885 BQC589885 BZY589885 CJU589885 CTQ589885 DDM589885 DNI589885 DXE589885 EHA589885 EQW589885 FAS589885 FKO589885 FUK589885 GEG589885 GOC589885 GXY589885 HHU589885 HRQ589885 IBM589885 ILI589885 IVE589885 JFA589885 JOW589885 JYS589885 KIO589885 KSK589885 LCG589885 LMC589885 LVY589885 MFU589885 MPQ589885 MZM589885 NJI589885 NTE589885 ODA589885 OMW589885 OWS589885 PGO589885 PQK589885 QAG589885 QKC589885 QTY589885 RDU589885 RNQ589885 RXM589885 SHI589885 SRE589885 TBA589885 TKW589885 TUS589885 UEO589885 UOK589885 UYG589885 VIC589885 VRY589885 WBU589885 WLQ589885 WVM589885 E655421 JA655421 SW655421 ACS655421 AMO655421 AWK655421 BGG655421 BQC655421 BZY655421 CJU655421 CTQ655421 DDM655421 DNI655421 DXE655421 EHA655421 EQW655421 FAS655421 FKO655421 FUK655421 GEG655421 GOC655421 GXY655421 HHU655421 HRQ655421 IBM655421 ILI655421 IVE655421 JFA655421 JOW655421 JYS655421 KIO655421 KSK655421 LCG655421 LMC655421 LVY655421 MFU655421 MPQ655421 MZM655421 NJI655421 NTE655421 ODA655421 OMW655421 OWS655421 PGO655421 PQK655421 QAG655421 QKC655421 QTY655421 RDU655421 RNQ655421 RXM655421 SHI655421 SRE655421 TBA655421 TKW655421 TUS655421 UEO655421 UOK655421 UYG655421 VIC655421 VRY655421 WBU655421 WLQ655421 WVM655421 E720957 JA720957 SW720957 ACS720957 AMO720957 AWK720957 BGG720957 BQC720957 BZY720957 CJU720957 CTQ720957 DDM720957 DNI720957 DXE720957 EHA720957 EQW720957 FAS720957 FKO720957 FUK720957 GEG720957 GOC720957 GXY720957 HHU720957 HRQ720957 IBM720957 ILI720957 IVE720957 JFA720957 JOW720957 JYS720957 KIO720957 KSK720957 LCG720957 LMC720957 LVY720957 MFU720957 MPQ720957 MZM720957 NJI720957 NTE720957 ODA720957 OMW720957 OWS720957 PGO720957 PQK720957 QAG720957 QKC720957 QTY720957 RDU720957 RNQ720957 RXM720957 SHI720957 SRE720957 TBA720957 TKW720957 TUS720957 UEO720957 UOK720957 UYG720957 VIC720957 VRY720957 WBU720957 WLQ720957 WVM720957 E786493 JA786493 SW786493 ACS786493 AMO786493 AWK786493 BGG786493 BQC786493 BZY786493 CJU786493 CTQ786493 DDM786493 DNI786493 DXE786493 EHA786493 EQW786493 FAS786493 FKO786493 FUK786493 GEG786493 GOC786493 GXY786493 HHU786493 HRQ786493 IBM786493 ILI786493 IVE786493 JFA786493 JOW786493 JYS786493 KIO786493 KSK786493 LCG786493 LMC786493 LVY786493 MFU786493 MPQ786493 MZM786493 NJI786493 NTE786493 ODA786493 OMW786493 OWS786493 PGO786493 PQK786493 QAG786493 QKC786493 QTY786493 RDU786493 RNQ786493 RXM786493 SHI786493 SRE786493 TBA786493 TKW786493 TUS786493 UEO786493 UOK786493 UYG786493 VIC786493 VRY786493 WBU786493 WLQ786493 WVM786493 E852029 JA852029 SW852029 ACS852029 AMO852029 AWK852029 BGG852029 BQC852029 BZY852029 CJU852029 CTQ852029 DDM852029 DNI852029 DXE852029 EHA852029 EQW852029 FAS852029 FKO852029 FUK852029 GEG852029 GOC852029 GXY852029 HHU852029 HRQ852029 IBM852029 ILI852029 IVE852029 JFA852029 JOW852029 JYS852029 KIO852029 KSK852029 LCG852029 LMC852029 LVY852029 MFU852029 MPQ852029 MZM852029 NJI852029 NTE852029 ODA852029 OMW852029 OWS852029 PGO852029 PQK852029 QAG852029 QKC852029 QTY852029 RDU852029 RNQ852029 RXM852029 SHI852029 SRE852029 TBA852029 TKW852029 TUS852029 UEO852029 UOK852029 UYG852029 VIC852029 VRY852029 WBU852029 WLQ852029 WVM852029 E917565 JA917565 SW917565 ACS917565 AMO917565 AWK917565 BGG917565 BQC917565 BZY917565 CJU917565 CTQ917565 DDM917565 DNI917565 DXE917565 EHA917565 EQW917565 FAS917565 FKO917565 FUK917565 GEG917565 GOC917565 GXY917565 HHU917565 HRQ917565 IBM917565 ILI917565 IVE917565 JFA917565 JOW917565 JYS917565 KIO917565 KSK917565 LCG917565 LMC917565 LVY917565 MFU917565 MPQ917565 MZM917565 NJI917565 NTE917565 ODA917565 OMW917565 OWS917565 PGO917565 PQK917565 QAG917565 QKC917565 QTY917565 RDU917565 RNQ917565 RXM917565 SHI917565 SRE917565 TBA917565 TKW917565 TUS917565 UEO917565 UOK917565 UYG917565 VIC917565 VRY917565 WBU917565 WLQ917565 WVM917565 E983101 JA983101 SW983101 ACS983101 AMO983101 AWK983101 BGG983101 BQC983101 BZY983101 CJU983101 CTQ983101 DDM983101 DNI983101 DXE983101 EHA983101 EQW983101 FAS983101 FKO983101 FUK983101 GEG983101 GOC983101 GXY983101 HHU983101 HRQ983101 IBM983101 ILI983101 IVE983101 JFA983101 JOW983101 JYS983101 KIO983101 KSK983101 LCG983101 LMC983101 LVY983101 MFU983101 MPQ983101 MZM983101 NJI983101 NTE983101 ODA983101 OMW983101 OWS983101 PGO983101 PQK983101 QAG983101 QKC983101 QTY983101 RDU983101 RNQ983101 RXM983101 SHI983101 SRE983101 TBA983101 TKW983101 TUS983101 UEO983101 UOK983101 UYG983101 VIC983101 VRY983101 WBU983101 WLQ983101 WVM983101 E63 JA63 SW63 ACS63 AMO63 AWK63 BGG63 BQC63 BZY63 CJU63 CTQ63 DDM63 DNI63 DXE63 EHA63 EQW63 FAS63 FKO63 FUK63 GEG63 GOC63 GXY63 HHU63 HRQ63 IBM63 ILI63 IVE63 JFA63 JOW63 JYS63 KIO63 KSK63 LCG63 LMC63 LVY63 MFU63 MPQ63 MZM63 NJI63 NTE63 ODA63 OMW63 OWS63 PGO63 PQK63 QAG63 QKC63 QTY63 RDU63 RNQ63 RXM63 SHI63 SRE63 TBA63 TKW63 TUS63 UEO63 UOK63 UYG63 VIC63 VRY63 WBU63 WLQ63 WVM63 E65599 JA65599 SW65599 ACS65599 AMO65599 AWK65599 BGG65599 BQC65599 BZY65599 CJU65599 CTQ65599 DDM65599 DNI65599 DXE65599 EHA65599 EQW65599 FAS65599 FKO65599 FUK65599 GEG65599 GOC65599 GXY65599 HHU65599 HRQ65599 IBM65599 ILI65599 IVE65599 JFA65599 JOW65599 JYS65599 KIO65599 KSK65599 LCG65599 LMC65599 LVY65599 MFU65599 MPQ65599 MZM65599 NJI65599 NTE65599 ODA65599 OMW65599 OWS65599 PGO65599 PQK65599 QAG65599 QKC65599 QTY65599 RDU65599 RNQ65599 RXM65599 SHI65599 SRE65599 TBA65599 TKW65599 TUS65599 UEO65599 UOK65599 UYG65599 VIC65599 VRY65599 WBU65599 WLQ65599 WVM65599 E131135 JA131135 SW131135 ACS131135 AMO131135 AWK131135 BGG131135 BQC131135 BZY131135 CJU131135 CTQ131135 DDM131135 DNI131135 DXE131135 EHA131135 EQW131135 FAS131135 FKO131135 FUK131135 GEG131135 GOC131135 GXY131135 HHU131135 HRQ131135 IBM131135 ILI131135 IVE131135 JFA131135 JOW131135 JYS131135 KIO131135 KSK131135 LCG131135 LMC131135 LVY131135 MFU131135 MPQ131135 MZM131135 NJI131135 NTE131135 ODA131135 OMW131135 OWS131135 PGO131135 PQK131135 QAG131135 QKC131135 QTY131135 RDU131135 RNQ131135 RXM131135 SHI131135 SRE131135 TBA131135 TKW131135 TUS131135 UEO131135 UOK131135 UYG131135 VIC131135 VRY131135 WBU131135 WLQ131135 WVM131135 E196671 JA196671 SW196671 ACS196671 AMO196671 AWK196671 BGG196671 BQC196671 BZY196671 CJU196671 CTQ196671 DDM196671 DNI196671 DXE196671 EHA196671 EQW196671 FAS196671 FKO196671 FUK196671 GEG196671 GOC196671 GXY196671 HHU196671 HRQ196671 IBM196671 ILI196671 IVE196671 JFA196671 JOW196671 JYS196671 KIO196671 KSK196671 LCG196671 LMC196671 LVY196671 MFU196671 MPQ196671 MZM196671 NJI196671 NTE196671 ODA196671 OMW196671 OWS196671 PGO196671 PQK196671 QAG196671 QKC196671 QTY196671 RDU196671 RNQ196671 RXM196671 SHI196671 SRE196671 TBA196671 TKW196671 TUS196671 UEO196671 UOK196671 UYG196671 VIC196671 VRY196671 WBU196671 WLQ196671 WVM196671 E262207 JA262207 SW262207 ACS262207 AMO262207 AWK262207 BGG262207 BQC262207 BZY262207 CJU262207 CTQ262207 DDM262207 DNI262207 DXE262207 EHA262207 EQW262207 FAS262207 FKO262207 FUK262207 GEG262207 GOC262207 GXY262207 HHU262207 HRQ262207 IBM262207 ILI262207 IVE262207 JFA262207 JOW262207 JYS262207 KIO262207 KSK262207 LCG262207 LMC262207 LVY262207 MFU262207 MPQ262207 MZM262207 NJI262207 NTE262207 ODA262207 OMW262207 OWS262207 PGO262207 PQK262207 QAG262207 QKC262207 QTY262207 RDU262207 RNQ262207 RXM262207 SHI262207 SRE262207 TBA262207 TKW262207 TUS262207 UEO262207 UOK262207 UYG262207 VIC262207 VRY262207 WBU262207 WLQ262207 WVM262207 E327743 JA327743 SW327743 ACS327743 AMO327743 AWK327743 BGG327743 BQC327743 BZY327743 CJU327743 CTQ327743 DDM327743 DNI327743 DXE327743 EHA327743 EQW327743 FAS327743 FKO327743 FUK327743 GEG327743 GOC327743 GXY327743 HHU327743 HRQ327743 IBM327743 ILI327743 IVE327743 JFA327743 JOW327743 JYS327743 KIO327743 KSK327743 LCG327743 LMC327743 LVY327743 MFU327743 MPQ327743 MZM327743 NJI327743 NTE327743 ODA327743 OMW327743 OWS327743 PGO327743 PQK327743 QAG327743 QKC327743 QTY327743 RDU327743 RNQ327743 RXM327743 SHI327743 SRE327743 TBA327743 TKW327743 TUS327743 UEO327743 UOK327743 UYG327743 VIC327743 VRY327743 WBU327743 WLQ327743 WVM327743 E393279 JA393279 SW393279 ACS393279 AMO393279 AWK393279 BGG393279 BQC393279 BZY393279 CJU393279 CTQ393279 DDM393279 DNI393279 DXE393279 EHA393279 EQW393279 FAS393279 FKO393279 FUK393279 GEG393279 GOC393279 GXY393279 HHU393279 HRQ393279 IBM393279 ILI393279 IVE393279 JFA393279 JOW393279 JYS393279 KIO393279 KSK393279 LCG393279 LMC393279 LVY393279 MFU393279 MPQ393279 MZM393279 NJI393279 NTE393279 ODA393279 OMW393279 OWS393279 PGO393279 PQK393279 QAG393279 QKC393279 QTY393279 RDU393279 RNQ393279 RXM393279 SHI393279 SRE393279 TBA393279 TKW393279 TUS393279 UEO393279 UOK393279 UYG393279 VIC393279 VRY393279 WBU393279 WLQ393279 WVM393279 E458815 JA458815 SW458815 ACS458815 AMO458815 AWK458815 BGG458815 BQC458815 BZY458815 CJU458815 CTQ458815 DDM458815 DNI458815 DXE458815 EHA458815 EQW458815 FAS458815 FKO458815 FUK458815 GEG458815 GOC458815 GXY458815 HHU458815 HRQ458815 IBM458815 ILI458815 IVE458815 JFA458815 JOW458815 JYS458815 KIO458815 KSK458815 LCG458815 LMC458815 LVY458815 MFU458815 MPQ458815 MZM458815 NJI458815 NTE458815 ODA458815 OMW458815 OWS458815 PGO458815 PQK458815 QAG458815 QKC458815 QTY458815 RDU458815 RNQ458815 RXM458815 SHI458815 SRE458815 TBA458815 TKW458815 TUS458815 UEO458815 UOK458815 UYG458815 VIC458815 VRY458815 WBU458815 WLQ458815 WVM458815 E524351 JA524351 SW524351 ACS524351 AMO524351 AWK524351 BGG524351 BQC524351 BZY524351 CJU524351 CTQ524351 DDM524351 DNI524351 DXE524351 EHA524351 EQW524351 FAS524351 FKO524351 FUK524351 GEG524351 GOC524351 GXY524351 HHU524351 HRQ524351 IBM524351 ILI524351 IVE524351 JFA524351 JOW524351 JYS524351 KIO524351 KSK524351 LCG524351 LMC524351 LVY524351 MFU524351 MPQ524351 MZM524351 NJI524351 NTE524351 ODA524351 OMW524351 OWS524351 PGO524351 PQK524351 QAG524351 QKC524351 QTY524351 RDU524351 RNQ524351 RXM524351 SHI524351 SRE524351 TBA524351 TKW524351 TUS524351 UEO524351 UOK524351 UYG524351 VIC524351 VRY524351 WBU524351 WLQ524351 WVM524351 E589887 JA589887 SW589887 ACS589887 AMO589887 AWK589887 BGG589887 BQC589887 BZY589887 CJU589887 CTQ589887 DDM589887 DNI589887 DXE589887 EHA589887 EQW589887 FAS589887 FKO589887 FUK589887 GEG589887 GOC589887 GXY589887 HHU589887 HRQ589887 IBM589887 ILI589887 IVE589887 JFA589887 JOW589887 JYS589887 KIO589887 KSK589887 LCG589887 LMC589887 LVY589887 MFU589887 MPQ589887 MZM589887 NJI589887 NTE589887 ODA589887 OMW589887 OWS589887 PGO589887 PQK589887 QAG589887 QKC589887 QTY589887 RDU589887 RNQ589887 RXM589887 SHI589887 SRE589887 TBA589887 TKW589887 TUS589887 UEO589887 UOK589887 UYG589887 VIC589887 VRY589887 WBU589887 WLQ589887 WVM589887 E655423 JA655423 SW655423 ACS655423 AMO655423 AWK655423 BGG655423 BQC655423 BZY655423 CJU655423 CTQ655423 DDM655423 DNI655423 DXE655423 EHA655423 EQW655423 FAS655423 FKO655423 FUK655423 GEG655423 GOC655423 GXY655423 HHU655423 HRQ655423 IBM655423 ILI655423 IVE655423 JFA655423 JOW655423 JYS655423 KIO655423 KSK655423 LCG655423 LMC655423 LVY655423 MFU655423 MPQ655423 MZM655423 NJI655423 NTE655423 ODA655423 OMW655423 OWS655423 PGO655423 PQK655423 QAG655423 QKC655423 QTY655423 RDU655423 RNQ655423 RXM655423 SHI655423 SRE655423 TBA655423 TKW655423 TUS655423 UEO655423 UOK655423 UYG655423 VIC655423 VRY655423 WBU655423 WLQ655423 WVM655423 E720959 JA720959 SW720959 ACS720959 AMO720959 AWK720959 BGG720959 BQC720959 BZY720959 CJU720959 CTQ720959 DDM720959 DNI720959 DXE720959 EHA720959 EQW720959 FAS720959 FKO720959 FUK720959 GEG720959 GOC720959 GXY720959 HHU720959 HRQ720959 IBM720959 ILI720959 IVE720959 JFA720959 JOW720959 JYS720959 KIO720959 KSK720959 LCG720959 LMC720959 LVY720959 MFU720959 MPQ720959 MZM720959 NJI720959 NTE720959 ODA720959 OMW720959 OWS720959 PGO720959 PQK720959 QAG720959 QKC720959 QTY720959 RDU720959 RNQ720959 RXM720959 SHI720959 SRE720959 TBA720959 TKW720959 TUS720959 UEO720959 UOK720959 UYG720959 VIC720959 VRY720959 WBU720959 WLQ720959 WVM720959 E786495 JA786495 SW786495 ACS786495 AMO786495 AWK786495 BGG786495 BQC786495 BZY786495 CJU786495 CTQ786495 DDM786495 DNI786495 DXE786495 EHA786495 EQW786495 FAS786495 FKO786495 FUK786495 GEG786495 GOC786495 GXY786495 HHU786495 HRQ786495 IBM786495 ILI786495 IVE786495 JFA786495 JOW786495 JYS786495 KIO786495 KSK786495 LCG786495 LMC786495 LVY786495 MFU786495 MPQ786495 MZM786495 NJI786495 NTE786495 ODA786495 OMW786495 OWS786495 PGO786495 PQK786495 QAG786495 QKC786495 QTY786495 RDU786495 RNQ786495 RXM786495 SHI786495 SRE786495 TBA786495 TKW786495 TUS786495 UEO786495 UOK786495 UYG786495 VIC786495 VRY786495 WBU786495 WLQ786495 WVM786495 E852031 JA852031 SW852031 ACS852031 AMO852031 AWK852031 BGG852031 BQC852031 BZY852031 CJU852031 CTQ852031 DDM852031 DNI852031 DXE852031 EHA852031 EQW852031 FAS852031 FKO852031 FUK852031 GEG852031 GOC852031 GXY852031 HHU852031 HRQ852031 IBM852031 ILI852031 IVE852031 JFA852031 JOW852031 JYS852031 KIO852031 KSK852031 LCG852031 LMC852031 LVY852031 MFU852031 MPQ852031 MZM852031 NJI852031 NTE852031 ODA852031 OMW852031 OWS852031 PGO852031 PQK852031 QAG852031 QKC852031 QTY852031 RDU852031 RNQ852031 RXM852031 SHI852031 SRE852031 TBA852031 TKW852031 TUS852031 UEO852031 UOK852031 UYG852031 VIC852031 VRY852031 WBU852031 WLQ852031 WVM852031 E917567 JA917567 SW917567 ACS917567 AMO917567 AWK917567 BGG917567 BQC917567 BZY917567 CJU917567 CTQ917567 DDM917567 DNI917567 DXE917567 EHA917567 EQW917567 FAS917567 FKO917567 FUK917567 GEG917567 GOC917567 GXY917567 HHU917567 HRQ917567 IBM917567 ILI917567 IVE917567 JFA917567 JOW917567 JYS917567 KIO917567 KSK917567 LCG917567 LMC917567 LVY917567 MFU917567 MPQ917567 MZM917567 NJI917567 NTE917567 ODA917567 OMW917567 OWS917567 PGO917567 PQK917567 QAG917567 QKC917567 QTY917567 RDU917567 RNQ917567 RXM917567 SHI917567 SRE917567 TBA917567 TKW917567 TUS917567 UEO917567 UOK917567 UYG917567 VIC917567 VRY917567 WBU917567 WLQ917567 WVM917567 E983103 JA983103 SW983103 ACS983103 AMO983103 AWK983103 BGG983103 BQC983103 BZY983103 CJU983103 CTQ983103 DDM983103 DNI983103 DXE983103 EHA983103 EQW983103 FAS983103 FKO983103 FUK983103 GEG983103 GOC983103 GXY983103 HHU983103 HRQ983103 IBM983103 ILI983103 IVE983103 JFA983103 JOW983103 JYS983103 KIO983103 KSK983103 LCG983103 LMC983103 LVY983103 MFU983103 MPQ983103 MZM983103 NJI983103 NTE983103 ODA983103 OMW983103 OWS983103 PGO983103 PQK983103 QAG983103 QKC983103 QTY983103 RDU983103 RNQ983103 RXM983103 SHI983103 SRE983103 TBA983103 TKW983103 TUS983103 UEO983103 UOK983103 UYG983103 VIC983103 VRY983103 WBU983103 WLQ983103 WVM983103 E71 JA71 SW71 ACS71 AMO71 AWK71 BGG71 BQC71 BZY71 CJU71 CTQ71 DDM71 DNI71 DXE71 EHA71 EQW71 FAS71 FKO71 FUK71 GEG71 GOC71 GXY71 HHU71 HRQ71 IBM71 ILI71 IVE71 JFA71 JOW71 JYS71 KIO71 KSK71 LCG71 LMC71 LVY71 MFU71 MPQ71 MZM71 NJI71 NTE71 ODA71 OMW71 OWS71 PGO71 PQK71 QAG71 QKC71 QTY71 RDU71 RNQ71 RXM71 SHI71 SRE71 TBA71 TKW71 TUS71 UEO71 UOK71 UYG71 VIC71 VRY71 WBU71 WLQ71 WVM71 E65607 JA65607 SW65607 ACS65607 AMO65607 AWK65607 BGG65607 BQC65607 BZY65607 CJU65607 CTQ65607 DDM65607 DNI65607 DXE65607 EHA65607 EQW65607 FAS65607 FKO65607 FUK65607 GEG65607 GOC65607 GXY65607 HHU65607 HRQ65607 IBM65607 ILI65607 IVE65607 JFA65607 JOW65607 JYS65607 KIO65607 KSK65607 LCG65607 LMC65607 LVY65607 MFU65607 MPQ65607 MZM65607 NJI65607 NTE65607 ODA65607 OMW65607 OWS65607 PGO65607 PQK65607 QAG65607 QKC65607 QTY65607 RDU65607 RNQ65607 RXM65607 SHI65607 SRE65607 TBA65607 TKW65607 TUS65607 UEO65607 UOK65607 UYG65607 VIC65607 VRY65607 WBU65607 WLQ65607 WVM65607 E131143 JA131143 SW131143 ACS131143 AMO131143 AWK131143 BGG131143 BQC131143 BZY131143 CJU131143 CTQ131143 DDM131143 DNI131143 DXE131143 EHA131143 EQW131143 FAS131143 FKO131143 FUK131143 GEG131143 GOC131143 GXY131143 HHU131143 HRQ131143 IBM131143 ILI131143 IVE131143 JFA131143 JOW131143 JYS131143 KIO131143 KSK131143 LCG131143 LMC131143 LVY131143 MFU131143 MPQ131143 MZM131143 NJI131143 NTE131143 ODA131143 OMW131143 OWS131143 PGO131143 PQK131143 QAG131143 QKC131143 QTY131143 RDU131143 RNQ131143 RXM131143 SHI131143 SRE131143 TBA131143 TKW131143 TUS131143 UEO131143 UOK131143 UYG131143 VIC131143 VRY131143 WBU131143 WLQ131143 WVM131143 E196679 JA196679 SW196679 ACS196679 AMO196679 AWK196679 BGG196679 BQC196679 BZY196679 CJU196679 CTQ196679 DDM196679 DNI196679 DXE196679 EHA196679 EQW196679 FAS196679 FKO196679 FUK196679 GEG196679 GOC196679 GXY196679 HHU196679 HRQ196679 IBM196679 ILI196679 IVE196679 JFA196679 JOW196679 JYS196679 KIO196679 KSK196679 LCG196679 LMC196679 LVY196679 MFU196679 MPQ196679 MZM196679 NJI196679 NTE196679 ODA196679 OMW196679 OWS196679 PGO196679 PQK196679 QAG196679 QKC196679 QTY196679 RDU196679 RNQ196679 RXM196679 SHI196679 SRE196679 TBA196679 TKW196679 TUS196679 UEO196679 UOK196679 UYG196679 VIC196679 VRY196679 WBU196679 WLQ196679 WVM196679 E262215 JA262215 SW262215 ACS262215 AMO262215 AWK262215 BGG262215 BQC262215 BZY262215 CJU262215 CTQ262215 DDM262215 DNI262215 DXE262215 EHA262215 EQW262215 FAS262215 FKO262215 FUK262215 GEG262215 GOC262215 GXY262215 HHU262215 HRQ262215 IBM262215 ILI262215 IVE262215 JFA262215 JOW262215 JYS262215 KIO262215 KSK262215 LCG262215 LMC262215 LVY262215 MFU262215 MPQ262215 MZM262215 NJI262215 NTE262215 ODA262215 OMW262215 OWS262215 PGO262215 PQK262215 QAG262215 QKC262215 QTY262215 RDU262215 RNQ262215 RXM262215 SHI262215 SRE262215 TBA262215 TKW262215 TUS262215 UEO262215 UOK262215 UYG262215 VIC262215 VRY262215 WBU262215 WLQ262215 WVM262215 E327751 JA327751 SW327751 ACS327751 AMO327751 AWK327751 BGG327751 BQC327751 BZY327751 CJU327751 CTQ327751 DDM327751 DNI327751 DXE327751 EHA327751 EQW327751 FAS327751 FKO327751 FUK327751 GEG327751 GOC327751 GXY327751 HHU327751 HRQ327751 IBM327751 ILI327751 IVE327751 JFA327751 JOW327751 JYS327751 KIO327751 KSK327751 LCG327751 LMC327751 LVY327751 MFU327751 MPQ327751 MZM327751 NJI327751 NTE327751 ODA327751 OMW327751 OWS327751 PGO327751 PQK327751 QAG327751 QKC327751 QTY327751 RDU327751 RNQ327751 RXM327751 SHI327751 SRE327751 TBA327751 TKW327751 TUS327751 UEO327751 UOK327751 UYG327751 VIC327751 VRY327751 WBU327751 WLQ327751 WVM327751 E393287 JA393287 SW393287 ACS393287 AMO393287 AWK393287 BGG393287 BQC393287 BZY393287 CJU393287 CTQ393287 DDM393287 DNI393287 DXE393287 EHA393287 EQW393287 FAS393287 FKO393287 FUK393287 GEG393287 GOC393287 GXY393287 HHU393287 HRQ393287 IBM393287 ILI393287 IVE393287 JFA393287 JOW393287 JYS393287 KIO393287 KSK393287 LCG393287 LMC393287 LVY393287 MFU393287 MPQ393287 MZM393287 NJI393287 NTE393287 ODA393287 OMW393287 OWS393287 PGO393287 PQK393287 QAG393287 QKC393287 QTY393287 RDU393287 RNQ393287 RXM393287 SHI393287 SRE393287 TBA393287 TKW393287 TUS393287 UEO393287 UOK393287 UYG393287 VIC393287 VRY393287 WBU393287 WLQ393287 WVM393287 E458823 JA458823 SW458823 ACS458823 AMO458823 AWK458823 BGG458823 BQC458823 BZY458823 CJU458823 CTQ458823 DDM458823 DNI458823 DXE458823 EHA458823 EQW458823 FAS458823 FKO458823 FUK458823 GEG458823 GOC458823 GXY458823 HHU458823 HRQ458823 IBM458823 ILI458823 IVE458823 JFA458823 JOW458823 JYS458823 KIO458823 KSK458823 LCG458823 LMC458823 LVY458823 MFU458823 MPQ458823 MZM458823 NJI458823 NTE458823 ODA458823 OMW458823 OWS458823 PGO458823 PQK458823 QAG458823 QKC458823 QTY458823 RDU458823 RNQ458823 RXM458823 SHI458823 SRE458823 TBA458823 TKW458823 TUS458823 UEO458823 UOK458823 UYG458823 VIC458823 VRY458823 WBU458823 WLQ458823 WVM458823 E524359 JA524359 SW524359 ACS524359 AMO524359 AWK524359 BGG524359 BQC524359 BZY524359 CJU524359 CTQ524359 DDM524359 DNI524359 DXE524359 EHA524359 EQW524359 FAS524359 FKO524359 FUK524359 GEG524359 GOC524359 GXY524359 HHU524359 HRQ524359 IBM524359 ILI524359 IVE524359 JFA524359 JOW524359 JYS524359 KIO524359 KSK524359 LCG524359 LMC524359 LVY524359 MFU524359 MPQ524359 MZM524359 NJI524359 NTE524359 ODA524359 OMW524359 OWS524359 PGO524359 PQK524359 QAG524359 QKC524359 QTY524359 RDU524359 RNQ524359 RXM524359 SHI524359 SRE524359 TBA524359 TKW524359 TUS524359 UEO524359 UOK524359 UYG524359 VIC524359 VRY524359 WBU524359 WLQ524359 WVM524359 E589895 JA589895 SW589895 ACS589895 AMO589895 AWK589895 BGG589895 BQC589895 BZY589895 CJU589895 CTQ589895 DDM589895 DNI589895 DXE589895 EHA589895 EQW589895 FAS589895 FKO589895 FUK589895 GEG589895 GOC589895 GXY589895 HHU589895 HRQ589895 IBM589895 ILI589895 IVE589895 JFA589895 JOW589895 JYS589895 KIO589895 KSK589895 LCG589895 LMC589895 LVY589895 MFU589895 MPQ589895 MZM589895 NJI589895 NTE589895 ODA589895 OMW589895 OWS589895 PGO589895 PQK589895 QAG589895 QKC589895 QTY589895 RDU589895 RNQ589895 RXM589895 SHI589895 SRE589895 TBA589895 TKW589895 TUS589895 UEO589895 UOK589895 UYG589895 VIC589895 VRY589895 WBU589895 WLQ589895 WVM589895 E655431 JA655431 SW655431 ACS655431 AMO655431 AWK655431 BGG655431 BQC655431 BZY655431 CJU655431 CTQ655431 DDM655431 DNI655431 DXE655431 EHA655431 EQW655431 FAS655431 FKO655431 FUK655431 GEG655431 GOC655431 GXY655431 HHU655431 HRQ655431 IBM655431 ILI655431 IVE655431 JFA655431 JOW655431 JYS655431 KIO655431 KSK655431 LCG655431 LMC655431 LVY655431 MFU655431 MPQ655431 MZM655431 NJI655431 NTE655431 ODA655431 OMW655431 OWS655431 PGO655431 PQK655431 QAG655431 QKC655431 QTY655431 RDU655431 RNQ655431 RXM655431 SHI655431 SRE655431 TBA655431 TKW655431 TUS655431 UEO655431 UOK655431 UYG655431 VIC655431 VRY655431 WBU655431 WLQ655431 WVM655431 E720967 JA720967 SW720967 ACS720967 AMO720967 AWK720967 BGG720967 BQC720967 BZY720967 CJU720967 CTQ720967 DDM720967 DNI720967 DXE720967 EHA720967 EQW720967 FAS720967 FKO720967 FUK720967 GEG720967 GOC720967 GXY720967 HHU720967 HRQ720967 IBM720967 ILI720967 IVE720967 JFA720967 JOW720967 JYS720967 KIO720967 KSK720967 LCG720967 LMC720967 LVY720967 MFU720967 MPQ720967 MZM720967 NJI720967 NTE720967 ODA720967 OMW720967 OWS720967 PGO720967 PQK720967 QAG720967 QKC720967 QTY720967 RDU720967 RNQ720967 RXM720967 SHI720967 SRE720967 TBA720967 TKW720967 TUS720967 UEO720967 UOK720967 UYG720967 VIC720967 VRY720967 WBU720967 WLQ720967 WVM720967 E786503 JA786503 SW786503 ACS786503 AMO786503 AWK786503 BGG786503 BQC786503 BZY786503 CJU786503 CTQ786503 DDM786503 DNI786503 DXE786503 EHA786503 EQW786503 FAS786503 FKO786503 FUK786503 GEG786503 GOC786503 GXY786503 HHU786503 HRQ786503 IBM786503 ILI786503 IVE786503 JFA786503 JOW786503 JYS786503 KIO786503 KSK786503 LCG786503 LMC786503 LVY786503 MFU786503 MPQ786503 MZM786503 NJI786503 NTE786503 ODA786503 OMW786503 OWS786503 PGO786503 PQK786503 QAG786503 QKC786503 QTY786503 RDU786503 RNQ786503 RXM786503 SHI786503 SRE786503 TBA786503 TKW786503 TUS786503 UEO786503 UOK786503 UYG786503 VIC786503 VRY786503 WBU786503 WLQ786503 WVM786503 E852039 JA852039 SW852039 ACS852039 AMO852039 AWK852039 BGG852039 BQC852039 BZY852039 CJU852039 CTQ852039 DDM852039 DNI852039 DXE852039 EHA852039 EQW852039 FAS852039 FKO852039 FUK852039 GEG852039 GOC852039 GXY852039 HHU852039 HRQ852039 IBM852039 ILI852039 IVE852039 JFA852039 JOW852039 JYS852039 KIO852039 KSK852039 LCG852039 LMC852039 LVY852039 MFU852039 MPQ852039 MZM852039 NJI852039 NTE852039 ODA852039 OMW852039 OWS852039 PGO852039 PQK852039 QAG852039 QKC852039 QTY852039 RDU852039 RNQ852039 RXM852039 SHI852039 SRE852039 TBA852039 TKW852039 TUS852039 UEO852039 UOK852039 UYG852039 VIC852039 VRY852039 WBU852039 WLQ852039 WVM852039 E917575 JA917575 SW917575 ACS917575 AMO917575 AWK917575 BGG917575 BQC917575 BZY917575 CJU917575 CTQ917575 DDM917575 DNI917575 DXE917575 EHA917575 EQW917575 FAS917575 FKO917575 FUK917575 GEG917575 GOC917575 GXY917575 HHU917575 HRQ917575 IBM917575 ILI917575 IVE917575 JFA917575 JOW917575 JYS917575 KIO917575 KSK917575 LCG917575 LMC917575 LVY917575 MFU917575 MPQ917575 MZM917575 NJI917575 NTE917575 ODA917575 OMW917575 OWS917575 PGO917575 PQK917575 QAG917575 QKC917575 QTY917575 RDU917575 RNQ917575 RXM917575 SHI917575 SRE917575 TBA917575 TKW917575 TUS917575 UEO917575 UOK917575 UYG917575 VIC917575 VRY917575 WBU917575 WLQ917575 WVM917575 E983111 JA983111 SW983111 ACS983111 AMO983111 AWK983111 BGG983111 BQC983111 BZY983111 CJU983111 CTQ983111 DDM983111 DNI983111 DXE983111 EHA983111 EQW983111 FAS983111 FKO983111 FUK983111 GEG983111 GOC983111 GXY983111 HHU983111 HRQ983111 IBM983111 ILI983111 IVE983111 JFA983111 JOW983111 JYS983111 KIO983111 KSK983111 LCG983111 LMC983111 LVY983111 MFU983111 MPQ983111 MZM983111 NJI983111 NTE983111 ODA983111 OMW983111 OWS983111 PGO983111 PQK983111 QAG983111 QKC983111 QTY983111 RDU983111 RNQ983111 RXM983111 SHI983111 SRE983111 TBA983111 TKW983111 TUS983111 UEO983111 UOK983111 UYG983111 VIC983111 VRY983111 WBU983111 WLQ983111 WVM983111 E73 JA73 SW73 ACS73 AMO73 AWK73 BGG73 BQC73 BZY73 CJU73 CTQ73 DDM73 DNI73 DXE73 EHA73 EQW73 FAS73 FKO73 FUK73 GEG73 GOC73 GXY73 HHU73 HRQ73 IBM73 ILI73 IVE73 JFA73 JOW73 JYS73 KIO73 KSK73 LCG73 LMC73 LVY73 MFU73 MPQ73 MZM73 NJI73 NTE73 ODA73 OMW73 OWS73 PGO73 PQK73 QAG73 QKC73 QTY73 RDU73 RNQ73 RXM73 SHI73 SRE73 TBA73 TKW73 TUS73 UEO73 UOK73 UYG73 VIC73 VRY73 WBU73 WLQ73 WVM73 E65609 JA65609 SW65609 ACS65609 AMO65609 AWK65609 BGG65609 BQC65609 BZY65609 CJU65609 CTQ65609 DDM65609 DNI65609 DXE65609 EHA65609 EQW65609 FAS65609 FKO65609 FUK65609 GEG65609 GOC65609 GXY65609 HHU65609 HRQ65609 IBM65609 ILI65609 IVE65609 JFA65609 JOW65609 JYS65609 KIO65609 KSK65609 LCG65609 LMC65609 LVY65609 MFU65609 MPQ65609 MZM65609 NJI65609 NTE65609 ODA65609 OMW65609 OWS65609 PGO65609 PQK65609 QAG65609 QKC65609 QTY65609 RDU65609 RNQ65609 RXM65609 SHI65609 SRE65609 TBA65609 TKW65609 TUS65609 UEO65609 UOK65609 UYG65609 VIC65609 VRY65609 WBU65609 WLQ65609 WVM65609 E131145 JA131145 SW131145 ACS131145 AMO131145 AWK131145 BGG131145 BQC131145 BZY131145 CJU131145 CTQ131145 DDM131145 DNI131145 DXE131145 EHA131145 EQW131145 FAS131145 FKO131145 FUK131145 GEG131145 GOC131145 GXY131145 HHU131145 HRQ131145 IBM131145 ILI131145 IVE131145 JFA131145 JOW131145 JYS131145 KIO131145 KSK131145 LCG131145 LMC131145 LVY131145 MFU131145 MPQ131145 MZM131145 NJI131145 NTE131145 ODA131145 OMW131145 OWS131145 PGO131145 PQK131145 QAG131145 QKC131145 QTY131145 RDU131145 RNQ131145 RXM131145 SHI131145 SRE131145 TBA131145 TKW131145 TUS131145 UEO131145 UOK131145 UYG131145 VIC131145 VRY131145 WBU131145 WLQ131145 WVM131145 E196681 JA196681 SW196681 ACS196681 AMO196681 AWK196681 BGG196681 BQC196681 BZY196681 CJU196681 CTQ196681 DDM196681 DNI196681 DXE196681 EHA196681 EQW196681 FAS196681 FKO196681 FUK196681 GEG196681 GOC196681 GXY196681 HHU196681 HRQ196681 IBM196681 ILI196681 IVE196681 JFA196681 JOW196681 JYS196681 KIO196681 KSK196681 LCG196681 LMC196681 LVY196681 MFU196681 MPQ196681 MZM196681 NJI196681 NTE196681 ODA196681 OMW196681 OWS196681 PGO196681 PQK196681 QAG196681 QKC196681 QTY196681 RDU196681 RNQ196681 RXM196681 SHI196681 SRE196681 TBA196681 TKW196681 TUS196681 UEO196681 UOK196681 UYG196681 VIC196681 VRY196681 WBU196681 WLQ196681 WVM196681 E262217 JA262217 SW262217 ACS262217 AMO262217 AWK262217 BGG262217 BQC262217 BZY262217 CJU262217 CTQ262217 DDM262217 DNI262217 DXE262217 EHA262217 EQW262217 FAS262217 FKO262217 FUK262217 GEG262217 GOC262217 GXY262217 HHU262217 HRQ262217 IBM262217 ILI262217 IVE262217 JFA262217 JOW262217 JYS262217 KIO262217 KSK262217 LCG262217 LMC262217 LVY262217 MFU262217 MPQ262217 MZM262217 NJI262217 NTE262217 ODA262217 OMW262217 OWS262217 PGO262217 PQK262217 QAG262217 QKC262217 QTY262217 RDU262217 RNQ262217 RXM262217 SHI262217 SRE262217 TBA262217 TKW262217 TUS262217 UEO262217 UOK262217 UYG262217 VIC262217 VRY262217 WBU262217 WLQ262217 WVM262217 E327753 JA327753 SW327753 ACS327753 AMO327753 AWK327753 BGG327753 BQC327753 BZY327753 CJU327753 CTQ327753 DDM327753 DNI327753 DXE327753 EHA327753 EQW327753 FAS327753 FKO327753 FUK327753 GEG327753 GOC327753 GXY327753 HHU327753 HRQ327753 IBM327753 ILI327753 IVE327753 JFA327753 JOW327753 JYS327753 KIO327753 KSK327753 LCG327753 LMC327753 LVY327753 MFU327753 MPQ327753 MZM327753 NJI327753 NTE327753 ODA327753 OMW327753 OWS327753 PGO327753 PQK327753 QAG327753 QKC327753 QTY327753 RDU327753 RNQ327753 RXM327753 SHI327753 SRE327753 TBA327753 TKW327753 TUS327753 UEO327753 UOK327753 UYG327753 VIC327753 VRY327753 WBU327753 WLQ327753 WVM327753 E393289 JA393289 SW393289 ACS393289 AMO393289 AWK393289 BGG393289 BQC393289 BZY393289 CJU393289 CTQ393289 DDM393289 DNI393289 DXE393289 EHA393289 EQW393289 FAS393289 FKO393289 FUK393289 GEG393289 GOC393289 GXY393289 HHU393289 HRQ393289 IBM393289 ILI393289 IVE393289 JFA393289 JOW393289 JYS393289 KIO393289 KSK393289 LCG393289 LMC393289 LVY393289 MFU393289 MPQ393289 MZM393289 NJI393289 NTE393289 ODA393289 OMW393289 OWS393289 PGO393289 PQK393289 QAG393289 QKC393289 QTY393289 RDU393289 RNQ393289 RXM393289 SHI393289 SRE393289 TBA393289 TKW393289 TUS393289 UEO393289 UOK393289 UYG393289 VIC393289 VRY393289 WBU393289 WLQ393289 WVM393289 E458825 JA458825 SW458825 ACS458825 AMO458825 AWK458825 BGG458825 BQC458825 BZY458825 CJU458825 CTQ458825 DDM458825 DNI458825 DXE458825 EHA458825 EQW458825 FAS458825 FKO458825 FUK458825 GEG458825 GOC458825 GXY458825 HHU458825 HRQ458825 IBM458825 ILI458825 IVE458825 JFA458825 JOW458825 JYS458825 KIO458825 KSK458825 LCG458825 LMC458825 LVY458825 MFU458825 MPQ458825 MZM458825 NJI458825 NTE458825 ODA458825 OMW458825 OWS458825 PGO458825 PQK458825 QAG458825 QKC458825 QTY458825 RDU458825 RNQ458825 RXM458825 SHI458825 SRE458825 TBA458825 TKW458825 TUS458825 UEO458825 UOK458825 UYG458825 VIC458825 VRY458825 WBU458825 WLQ458825 WVM458825 E524361 JA524361 SW524361 ACS524361 AMO524361 AWK524361 BGG524361 BQC524361 BZY524361 CJU524361 CTQ524361 DDM524361 DNI524361 DXE524361 EHA524361 EQW524361 FAS524361 FKO524361 FUK524361 GEG524361 GOC524361 GXY524361 HHU524361 HRQ524361 IBM524361 ILI524361 IVE524361 JFA524361 JOW524361 JYS524361 KIO524361 KSK524361 LCG524361 LMC524361 LVY524361 MFU524361 MPQ524361 MZM524361 NJI524361 NTE524361 ODA524361 OMW524361 OWS524361 PGO524361 PQK524361 QAG524361 QKC524361 QTY524361 RDU524361 RNQ524361 RXM524361 SHI524361 SRE524361 TBA524361 TKW524361 TUS524361 UEO524361 UOK524361 UYG524361 VIC524361 VRY524361 WBU524361 WLQ524361 WVM524361 E589897 JA589897 SW589897 ACS589897 AMO589897 AWK589897 BGG589897 BQC589897 BZY589897 CJU589897 CTQ589897 DDM589897 DNI589897 DXE589897 EHA589897 EQW589897 FAS589897 FKO589897 FUK589897 GEG589897 GOC589897 GXY589897 HHU589897 HRQ589897 IBM589897 ILI589897 IVE589897 JFA589897 JOW589897 JYS589897 KIO589897 KSK589897 LCG589897 LMC589897 LVY589897 MFU589897 MPQ589897 MZM589897 NJI589897 NTE589897 ODA589897 OMW589897 OWS589897 PGO589897 PQK589897 QAG589897 QKC589897 QTY589897 RDU589897 RNQ589897 RXM589897 SHI589897 SRE589897 TBA589897 TKW589897 TUS589897 UEO589897 UOK589897 UYG589897 VIC589897 VRY589897 WBU589897 WLQ589897 WVM589897 E655433 JA655433 SW655433 ACS655433 AMO655433 AWK655433 BGG655433 BQC655433 BZY655433 CJU655433 CTQ655433 DDM655433 DNI655433 DXE655433 EHA655433 EQW655433 FAS655433 FKO655433 FUK655433 GEG655433 GOC655433 GXY655433 HHU655433 HRQ655433 IBM655433 ILI655433 IVE655433 JFA655433 JOW655433 JYS655433 KIO655433 KSK655433 LCG655433 LMC655433 LVY655433 MFU655433 MPQ655433 MZM655433 NJI655433 NTE655433 ODA655433 OMW655433 OWS655433 PGO655433 PQK655433 QAG655433 QKC655433 QTY655433 RDU655433 RNQ655433 RXM655433 SHI655433 SRE655433 TBA655433 TKW655433 TUS655433 UEO655433 UOK655433 UYG655433 VIC655433 VRY655433 WBU655433 WLQ655433 WVM655433 E720969 JA720969 SW720969 ACS720969 AMO720969 AWK720969 BGG720969 BQC720969 BZY720969 CJU720969 CTQ720969 DDM720969 DNI720969 DXE720969 EHA720969 EQW720969 FAS720969 FKO720969 FUK720969 GEG720969 GOC720969 GXY720969 HHU720969 HRQ720969 IBM720969 ILI720969 IVE720969 JFA720969 JOW720969 JYS720969 KIO720969 KSK720969 LCG720969 LMC720969 LVY720969 MFU720969 MPQ720969 MZM720969 NJI720969 NTE720969 ODA720969 OMW720969 OWS720969 PGO720969 PQK720969 QAG720969 QKC720969 QTY720969 RDU720969 RNQ720969 RXM720969 SHI720969 SRE720969 TBA720969 TKW720969 TUS720969 UEO720969 UOK720969 UYG720969 VIC720969 VRY720969 WBU720969 WLQ720969 WVM720969 E786505 JA786505 SW786505 ACS786505 AMO786505 AWK786505 BGG786505 BQC786505 BZY786505 CJU786505 CTQ786505 DDM786505 DNI786505 DXE786505 EHA786505 EQW786505 FAS786505 FKO786505 FUK786505 GEG786505 GOC786505 GXY786505 HHU786505 HRQ786505 IBM786505 ILI786505 IVE786505 JFA786505 JOW786505 JYS786505 KIO786505 KSK786505 LCG786505 LMC786505 LVY786505 MFU786505 MPQ786505 MZM786505 NJI786505 NTE786505 ODA786505 OMW786505 OWS786505 PGO786505 PQK786505 QAG786505 QKC786505 QTY786505 RDU786505 RNQ786505 RXM786505 SHI786505 SRE786505 TBA786505 TKW786505 TUS786505 UEO786505 UOK786505 UYG786505 VIC786505 VRY786505 WBU786505 WLQ786505 WVM786505 E852041 JA852041 SW852041 ACS852041 AMO852041 AWK852041 BGG852041 BQC852041 BZY852041 CJU852041 CTQ852041 DDM852041 DNI852041 DXE852041 EHA852041 EQW852041 FAS852041 FKO852041 FUK852041 GEG852041 GOC852041 GXY852041 HHU852041 HRQ852041 IBM852041 ILI852041 IVE852041 JFA852041 JOW852041 JYS852041 KIO852041 KSK852041 LCG852041 LMC852041 LVY852041 MFU852041 MPQ852041 MZM852041 NJI852041 NTE852041 ODA852041 OMW852041 OWS852041 PGO852041 PQK852041 QAG852041 QKC852041 QTY852041 RDU852041 RNQ852041 RXM852041 SHI852041 SRE852041 TBA852041 TKW852041 TUS852041 UEO852041 UOK852041 UYG852041 VIC852041 VRY852041 WBU852041 WLQ852041 WVM852041 E917577 JA917577 SW917577 ACS917577 AMO917577 AWK917577 BGG917577 BQC917577 BZY917577 CJU917577 CTQ917577 DDM917577 DNI917577 DXE917577 EHA917577 EQW917577 FAS917577 FKO917577 FUK917577 GEG917577 GOC917577 GXY917577 HHU917577 HRQ917577 IBM917577 ILI917577 IVE917577 JFA917577 JOW917577 JYS917577 KIO917577 KSK917577 LCG917577 LMC917577 LVY917577 MFU917577 MPQ917577 MZM917577 NJI917577 NTE917577 ODA917577 OMW917577 OWS917577 PGO917577 PQK917577 QAG917577 QKC917577 QTY917577 RDU917577 RNQ917577 RXM917577 SHI917577 SRE917577 TBA917577 TKW917577 TUS917577 UEO917577 UOK917577 UYG917577 VIC917577 VRY917577 WBU917577 WLQ917577 WVM917577 E983113 JA983113 SW983113 ACS983113 AMO983113 AWK983113 BGG983113 BQC983113 BZY983113 CJU983113 CTQ983113 DDM983113 DNI983113 DXE983113 EHA983113 EQW983113 FAS983113 FKO983113 FUK983113 GEG983113 GOC983113 GXY983113 HHU983113 HRQ983113 IBM983113 ILI983113 IVE983113 JFA983113 JOW983113 JYS983113 KIO983113 KSK983113 LCG983113 LMC983113 LVY983113 MFU983113 MPQ983113 MZM983113 NJI983113 NTE983113 ODA983113 OMW983113 OWS983113 PGO983113 PQK983113 QAG983113 QKC983113 QTY983113 RDU983113 RNQ983113 RXM983113 SHI983113 SRE983113 TBA983113 TKW983113 TUS983113 UEO983113 UOK983113 UYG983113 VIC983113 VRY983113 WBU983113 WLQ983113 WVM983113 E79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WVM79 E65615 JA65615 SW65615 ACS65615 AMO65615 AWK65615 BGG65615 BQC65615 BZY65615 CJU65615 CTQ65615 DDM65615 DNI65615 DXE65615 EHA65615 EQW65615 FAS65615 FKO65615 FUK65615 GEG65615 GOC65615 GXY65615 HHU65615 HRQ65615 IBM65615 ILI65615 IVE65615 JFA65615 JOW65615 JYS65615 KIO65615 KSK65615 LCG65615 LMC65615 LVY65615 MFU65615 MPQ65615 MZM65615 NJI65615 NTE65615 ODA65615 OMW65615 OWS65615 PGO65615 PQK65615 QAG65615 QKC65615 QTY65615 RDU65615 RNQ65615 RXM65615 SHI65615 SRE65615 TBA65615 TKW65615 TUS65615 UEO65615 UOK65615 UYG65615 VIC65615 VRY65615 WBU65615 WLQ65615 WVM65615 E131151 JA131151 SW131151 ACS131151 AMO131151 AWK131151 BGG131151 BQC131151 BZY131151 CJU131151 CTQ131151 DDM131151 DNI131151 DXE131151 EHA131151 EQW131151 FAS131151 FKO131151 FUK131151 GEG131151 GOC131151 GXY131151 HHU131151 HRQ131151 IBM131151 ILI131151 IVE131151 JFA131151 JOW131151 JYS131151 KIO131151 KSK131151 LCG131151 LMC131151 LVY131151 MFU131151 MPQ131151 MZM131151 NJI131151 NTE131151 ODA131151 OMW131151 OWS131151 PGO131151 PQK131151 QAG131151 QKC131151 QTY131151 RDU131151 RNQ131151 RXM131151 SHI131151 SRE131151 TBA131151 TKW131151 TUS131151 UEO131151 UOK131151 UYG131151 VIC131151 VRY131151 WBU131151 WLQ131151 WVM131151 E196687 JA196687 SW196687 ACS196687 AMO196687 AWK196687 BGG196687 BQC196687 BZY196687 CJU196687 CTQ196687 DDM196687 DNI196687 DXE196687 EHA196687 EQW196687 FAS196687 FKO196687 FUK196687 GEG196687 GOC196687 GXY196687 HHU196687 HRQ196687 IBM196687 ILI196687 IVE196687 JFA196687 JOW196687 JYS196687 KIO196687 KSK196687 LCG196687 LMC196687 LVY196687 MFU196687 MPQ196687 MZM196687 NJI196687 NTE196687 ODA196687 OMW196687 OWS196687 PGO196687 PQK196687 QAG196687 QKC196687 QTY196687 RDU196687 RNQ196687 RXM196687 SHI196687 SRE196687 TBA196687 TKW196687 TUS196687 UEO196687 UOK196687 UYG196687 VIC196687 VRY196687 WBU196687 WLQ196687 WVM196687 E262223 JA262223 SW262223 ACS262223 AMO262223 AWK262223 BGG262223 BQC262223 BZY262223 CJU262223 CTQ262223 DDM262223 DNI262223 DXE262223 EHA262223 EQW262223 FAS262223 FKO262223 FUK262223 GEG262223 GOC262223 GXY262223 HHU262223 HRQ262223 IBM262223 ILI262223 IVE262223 JFA262223 JOW262223 JYS262223 KIO262223 KSK262223 LCG262223 LMC262223 LVY262223 MFU262223 MPQ262223 MZM262223 NJI262223 NTE262223 ODA262223 OMW262223 OWS262223 PGO262223 PQK262223 QAG262223 QKC262223 QTY262223 RDU262223 RNQ262223 RXM262223 SHI262223 SRE262223 TBA262223 TKW262223 TUS262223 UEO262223 UOK262223 UYG262223 VIC262223 VRY262223 WBU262223 WLQ262223 WVM262223 E327759 JA327759 SW327759 ACS327759 AMO327759 AWK327759 BGG327759 BQC327759 BZY327759 CJU327759 CTQ327759 DDM327759 DNI327759 DXE327759 EHA327759 EQW327759 FAS327759 FKO327759 FUK327759 GEG327759 GOC327759 GXY327759 HHU327759 HRQ327759 IBM327759 ILI327759 IVE327759 JFA327759 JOW327759 JYS327759 KIO327759 KSK327759 LCG327759 LMC327759 LVY327759 MFU327759 MPQ327759 MZM327759 NJI327759 NTE327759 ODA327759 OMW327759 OWS327759 PGO327759 PQK327759 QAG327759 QKC327759 QTY327759 RDU327759 RNQ327759 RXM327759 SHI327759 SRE327759 TBA327759 TKW327759 TUS327759 UEO327759 UOK327759 UYG327759 VIC327759 VRY327759 WBU327759 WLQ327759 WVM327759 E393295 JA393295 SW393295 ACS393295 AMO393295 AWK393295 BGG393295 BQC393295 BZY393295 CJU393295 CTQ393295 DDM393295 DNI393295 DXE393295 EHA393295 EQW393295 FAS393295 FKO393295 FUK393295 GEG393295 GOC393295 GXY393295 HHU393295 HRQ393295 IBM393295 ILI393295 IVE393295 JFA393295 JOW393295 JYS393295 KIO393295 KSK393295 LCG393295 LMC393295 LVY393295 MFU393295 MPQ393295 MZM393295 NJI393295 NTE393295 ODA393295 OMW393295 OWS393295 PGO393295 PQK393295 QAG393295 QKC393295 QTY393295 RDU393295 RNQ393295 RXM393295 SHI393295 SRE393295 TBA393295 TKW393295 TUS393295 UEO393295 UOK393295 UYG393295 VIC393295 VRY393295 WBU393295 WLQ393295 WVM393295 E458831 JA458831 SW458831 ACS458831 AMO458831 AWK458831 BGG458831 BQC458831 BZY458831 CJU458831 CTQ458831 DDM458831 DNI458831 DXE458831 EHA458831 EQW458831 FAS458831 FKO458831 FUK458831 GEG458831 GOC458831 GXY458831 HHU458831 HRQ458831 IBM458831 ILI458831 IVE458831 JFA458831 JOW458831 JYS458831 KIO458831 KSK458831 LCG458831 LMC458831 LVY458831 MFU458831 MPQ458831 MZM458831 NJI458831 NTE458831 ODA458831 OMW458831 OWS458831 PGO458831 PQK458831 QAG458831 QKC458831 QTY458831 RDU458831 RNQ458831 RXM458831 SHI458831 SRE458831 TBA458831 TKW458831 TUS458831 UEO458831 UOK458831 UYG458831 VIC458831 VRY458831 WBU458831 WLQ458831 WVM458831 E524367 JA524367 SW524367 ACS524367 AMO524367 AWK524367 BGG524367 BQC524367 BZY524367 CJU524367 CTQ524367 DDM524367 DNI524367 DXE524367 EHA524367 EQW524367 FAS524367 FKO524367 FUK524367 GEG524367 GOC524367 GXY524367 HHU524367 HRQ524367 IBM524367 ILI524367 IVE524367 JFA524367 JOW524367 JYS524367 KIO524367 KSK524367 LCG524367 LMC524367 LVY524367 MFU524367 MPQ524367 MZM524367 NJI524367 NTE524367 ODA524367 OMW524367 OWS524367 PGO524367 PQK524367 QAG524367 QKC524367 QTY524367 RDU524367 RNQ524367 RXM524367 SHI524367 SRE524367 TBA524367 TKW524367 TUS524367 UEO524367 UOK524367 UYG524367 VIC524367 VRY524367 WBU524367 WLQ524367 WVM524367 E589903 JA589903 SW589903 ACS589903 AMO589903 AWK589903 BGG589903 BQC589903 BZY589903 CJU589903 CTQ589903 DDM589903 DNI589903 DXE589903 EHA589903 EQW589903 FAS589903 FKO589903 FUK589903 GEG589903 GOC589903 GXY589903 HHU589903 HRQ589903 IBM589903 ILI589903 IVE589903 JFA589903 JOW589903 JYS589903 KIO589903 KSK589903 LCG589903 LMC589903 LVY589903 MFU589903 MPQ589903 MZM589903 NJI589903 NTE589903 ODA589903 OMW589903 OWS589903 PGO589903 PQK589903 QAG589903 QKC589903 QTY589903 RDU589903 RNQ589903 RXM589903 SHI589903 SRE589903 TBA589903 TKW589903 TUS589903 UEO589903 UOK589903 UYG589903 VIC589903 VRY589903 WBU589903 WLQ589903 WVM589903 E655439 JA655439 SW655439 ACS655439 AMO655439 AWK655439 BGG655439 BQC655439 BZY655439 CJU655439 CTQ655439 DDM655439 DNI655439 DXE655439 EHA655439 EQW655439 FAS655439 FKO655439 FUK655439 GEG655439 GOC655439 GXY655439 HHU655439 HRQ655439 IBM655439 ILI655439 IVE655439 JFA655439 JOW655439 JYS655439 KIO655439 KSK655439 LCG655439 LMC655439 LVY655439 MFU655439 MPQ655439 MZM655439 NJI655439 NTE655439 ODA655439 OMW655439 OWS655439 PGO655439 PQK655439 QAG655439 QKC655439 QTY655439 RDU655439 RNQ655439 RXM655439 SHI655439 SRE655439 TBA655439 TKW655439 TUS655439 UEO655439 UOK655439 UYG655439 VIC655439 VRY655439 WBU655439 WLQ655439 WVM655439 E720975 JA720975 SW720975 ACS720975 AMO720975 AWK720975 BGG720975 BQC720975 BZY720975 CJU720975 CTQ720975 DDM720975 DNI720975 DXE720975 EHA720975 EQW720975 FAS720975 FKO720975 FUK720975 GEG720975 GOC720975 GXY720975 HHU720975 HRQ720975 IBM720975 ILI720975 IVE720975 JFA720975 JOW720975 JYS720975 KIO720975 KSK720975 LCG720975 LMC720975 LVY720975 MFU720975 MPQ720975 MZM720975 NJI720975 NTE720975 ODA720975 OMW720975 OWS720975 PGO720975 PQK720975 QAG720975 QKC720975 QTY720975 RDU720975 RNQ720975 RXM720975 SHI720975 SRE720975 TBA720975 TKW720975 TUS720975 UEO720975 UOK720975 UYG720975 VIC720975 VRY720975 WBU720975 WLQ720975 WVM720975 E786511 JA786511 SW786511 ACS786511 AMO786511 AWK786511 BGG786511 BQC786511 BZY786511 CJU786511 CTQ786511 DDM786511 DNI786511 DXE786511 EHA786511 EQW786511 FAS786511 FKO786511 FUK786511 GEG786511 GOC786511 GXY786511 HHU786511 HRQ786511 IBM786511 ILI786511 IVE786511 JFA786511 JOW786511 JYS786511 KIO786511 KSK786511 LCG786511 LMC786511 LVY786511 MFU786511 MPQ786511 MZM786511 NJI786511 NTE786511 ODA786511 OMW786511 OWS786511 PGO786511 PQK786511 QAG786511 QKC786511 QTY786511 RDU786511 RNQ786511 RXM786511 SHI786511 SRE786511 TBA786511 TKW786511 TUS786511 UEO786511 UOK786511 UYG786511 VIC786511 VRY786511 WBU786511 WLQ786511 WVM786511 E852047 JA852047 SW852047 ACS852047 AMO852047 AWK852047 BGG852047 BQC852047 BZY852047 CJU852047 CTQ852047 DDM852047 DNI852047 DXE852047 EHA852047 EQW852047 FAS852047 FKO852047 FUK852047 GEG852047 GOC852047 GXY852047 HHU852047 HRQ852047 IBM852047 ILI852047 IVE852047 JFA852047 JOW852047 JYS852047 KIO852047 KSK852047 LCG852047 LMC852047 LVY852047 MFU852047 MPQ852047 MZM852047 NJI852047 NTE852047 ODA852047 OMW852047 OWS852047 PGO852047 PQK852047 QAG852047 QKC852047 QTY852047 RDU852047 RNQ852047 RXM852047 SHI852047 SRE852047 TBA852047 TKW852047 TUS852047 UEO852047 UOK852047 UYG852047 VIC852047 VRY852047 WBU852047 WLQ852047 WVM852047 E917583 JA917583 SW917583 ACS917583 AMO917583 AWK917583 BGG917583 BQC917583 BZY917583 CJU917583 CTQ917583 DDM917583 DNI917583 DXE917583 EHA917583 EQW917583 FAS917583 FKO917583 FUK917583 GEG917583 GOC917583 GXY917583 HHU917583 HRQ917583 IBM917583 ILI917583 IVE917583 JFA917583 JOW917583 JYS917583 KIO917583 KSK917583 LCG917583 LMC917583 LVY917583 MFU917583 MPQ917583 MZM917583 NJI917583 NTE917583 ODA917583 OMW917583 OWS917583 PGO917583 PQK917583 QAG917583 QKC917583 QTY917583 RDU917583 RNQ917583 RXM917583 SHI917583 SRE917583 TBA917583 TKW917583 TUS917583 UEO917583 UOK917583 UYG917583 VIC917583 VRY917583 WBU917583 WLQ917583 WVM917583 E983119 JA983119 SW983119 ACS983119 AMO983119 AWK983119 BGG983119 BQC983119 BZY983119 CJU983119 CTQ983119 DDM983119 DNI983119 DXE983119 EHA983119 EQW983119 FAS983119 FKO983119 FUK983119 GEG983119 GOC983119 GXY983119 HHU983119 HRQ983119 IBM983119 ILI983119 IVE983119 JFA983119 JOW983119 JYS983119 KIO983119 KSK983119 LCG983119 LMC983119 LVY983119 MFU983119 MPQ983119 MZM983119 NJI983119 NTE983119 ODA983119 OMW983119 OWS983119 PGO983119 PQK983119 QAG983119 QKC983119 QTY983119 RDU983119 RNQ983119 RXM983119 SHI983119 SRE983119 TBA983119 TKW983119 TUS983119 UEO983119 UOK983119 UYG983119 VIC983119 VRY983119 WBU983119 WLQ983119 WVM983119 E85 JA85 SW85 ACS85 AMO85 AWK85 BGG85 BQC85 BZY85 CJU85 CTQ85 DDM85 DNI85 DXE85 EHA85 EQW85 FAS85 FKO85 FUK85 GEG85 GOC85 GXY85 HHU85 HRQ85 IBM85 ILI85 IVE85 JFA85 JOW85 JYS85 KIO85 KSK85 LCG85 LMC85 LVY85 MFU85 MPQ85 MZM85 NJI85 NTE85 ODA85 OMW85 OWS85 PGO85 PQK85 QAG85 QKC85 QTY85 RDU85 RNQ85 RXM85 SHI85 SRE85 TBA85 TKW85 TUS85 UEO85 UOK85 UYG85 VIC85 VRY85 WBU85 WLQ85 WVM85 E65621 JA65621 SW65621 ACS65621 AMO65621 AWK65621 BGG65621 BQC65621 BZY65621 CJU65621 CTQ65621 DDM65621 DNI65621 DXE65621 EHA65621 EQW65621 FAS65621 FKO65621 FUK65621 GEG65621 GOC65621 GXY65621 HHU65621 HRQ65621 IBM65621 ILI65621 IVE65621 JFA65621 JOW65621 JYS65621 KIO65621 KSK65621 LCG65621 LMC65621 LVY65621 MFU65621 MPQ65621 MZM65621 NJI65621 NTE65621 ODA65621 OMW65621 OWS65621 PGO65621 PQK65621 QAG65621 QKC65621 QTY65621 RDU65621 RNQ65621 RXM65621 SHI65621 SRE65621 TBA65621 TKW65621 TUS65621 UEO65621 UOK65621 UYG65621 VIC65621 VRY65621 WBU65621 WLQ65621 WVM65621 E131157 JA131157 SW131157 ACS131157 AMO131157 AWK131157 BGG131157 BQC131157 BZY131157 CJU131157 CTQ131157 DDM131157 DNI131157 DXE131157 EHA131157 EQW131157 FAS131157 FKO131157 FUK131157 GEG131157 GOC131157 GXY131157 HHU131157 HRQ131157 IBM131157 ILI131157 IVE131157 JFA131157 JOW131157 JYS131157 KIO131157 KSK131157 LCG131157 LMC131157 LVY131157 MFU131157 MPQ131157 MZM131157 NJI131157 NTE131157 ODA131157 OMW131157 OWS131157 PGO131157 PQK131157 QAG131157 QKC131157 QTY131157 RDU131157 RNQ131157 RXM131157 SHI131157 SRE131157 TBA131157 TKW131157 TUS131157 UEO131157 UOK131157 UYG131157 VIC131157 VRY131157 WBU131157 WLQ131157 WVM131157 E196693 JA196693 SW196693 ACS196693 AMO196693 AWK196693 BGG196693 BQC196693 BZY196693 CJU196693 CTQ196693 DDM196693 DNI196693 DXE196693 EHA196693 EQW196693 FAS196693 FKO196693 FUK196693 GEG196693 GOC196693 GXY196693 HHU196693 HRQ196693 IBM196693 ILI196693 IVE196693 JFA196693 JOW196693 JYS196693 KIO196693 KSK196693 LCG196693 LMC196693 LVY196693 MFU196693 MPQ196693 MZM196693 NJI196693 NTE196693 ODA196693 OMW196693 OWS196693 PGO196693 PQK196693 QAG196693 QKC196693 QTY196693 RDU196693 RNQ196693 RXM196693 SHI196693 SRE196693 TBA196693 TKW196693 TUS196693 UEO196693 UOK196693 UYG196693 VIC196693 VRY196693 WBU196693 WLQ196693 WVM196693 E262229 JA262229 SW262229 ACS262229 AMO262229 AWK262229 BGG262229 BQC262229 BZY262229 CJU262229 CTQ262229 DDM262229 DNI262229 DXE262229 EHA262229 EQW262229 FAS262229 FKO262229 FUK262229 GEG262229 GOC262229 GXY262229 HHU262229 HRQ262229 IBM262229 ILI262229 IVE262229 JFA262229 JOW262229 JYS262229 KIO262229 KSK262229 LCG262229 LMC262229 LVY262229 MFU262229 MPQ262229 MZM262229 NJI262229 NTE262229 ODA262229 OMW262229 OWS262229 PGO262229 PQK262229 QAG262229 QKC262229 QTY262229 RDU262229 RNQ262229 RXM262229 SHI262229 SRE262229 TBA262229 TKW262229 TUS262229 UEO262229 UOK262229 UYG262229 VIC262229 VRY262229 WBU262229 WLQ262229 WVM262229 E327765 JA327765 SW327765 ACS327765 AMO327765 AWK327765 BGG327765 BQC327765 BZY327765 CJU327765 CTQ327765 DDM327765 DNI327765 DXE327765 EHA327765 EQW327765 FAS327765 FKO327765 FUK327765 GEG327765 GOC327765 GXY327765 HHU327765 HRQ327765 IBM327765 ILI327765 IVE327765 JFA327765 JOW327765 JYS327765 KIO327765 KSK327765 LCG327765 LMC327765 LVY327765 MFU327765 MPQ327765 MZM327765 NJI327765 NTE327765 ODA327765 OMW327765 OWS327765 PGO327765 PQK327765 QAG327765 QKC327765 QTY327765 RDU327765 RNQ327765 RXM327765 SHI327765 SRE327765 TBA327765 TKW327765 TUS327765 UEO327765 UOK327765 UYG327765 VIC327765 VRY327765 WBU327765 WLQ327765 WVM327765 E393301 JA393301 SW393301 ACS393301 AMO393301 AWK393301 BGG393301 BQC393301 BZY393301 CJU393301 CTQ393301 DDM393301 DNI393301 DXE393301 EHA393301 EQW393301 FAS393301 FKO393301 FUK393301 GEG393301 GOC393301 GXY393301 HHU393301 HRQ393301 IBM393301 ILI393301 IVE393301 JFA393301 JOW393301 JYS393301 KIO393301 KSK393301 LCG393301 LMC393301 LVY393301 MFU393301 MPQ393301 MZM393301 NJI393301 NTE393301 ODA393301 OMW393301 OWS393301 PGO393301 PQK393301 QAG393301 QKC393301 QTY393301 RDU393301 RNQ393301 RXM393301 SHI393301 SRE393301 TBA393301 TKW393301 TUS393301 UEO393301 UOK393301 UYG393301 VIC393301 VRY393301 WBU393301 WLQ393301 WVM393301 E458837 JA458837 SW458837 ACS458837 AMO458837 AWK458837 BGG458837 BQC458837 BZY458837 CJU458837 CTQ458837 DDM458837 DNI458837 DXE458837 EHA458837 EQW458837 FAS458837 FKO458837 FUK458837 GEG458837 GOC458837 GXY458837 HHU458837 HRQ458837 IBM458837 ILI458837 IVE458837 JFA458837 JOW458837 JYS458837 KIO458837 KSK458837 LCG458837 LMC458837 LVY458837 MFU458837 MPQ458837 MZM458837 NJI458837 NTE458837 ODA458837 OMW458837 OWS458837 PGO458837 PQK458837 QAG458837 QKC458837 QTY458837 RDU458837 RNQ458837 RXM458837 SHI458837 SRE458837 TBA458837 TKW458837 TUS458837 UEO458837 UOK458837 UYG458837 VIC458837 VRY458837 WBU458837 WLQ458837 WVM458837 E524373 JA524373 SW524373 ACS524373 AMO524373 AWK524373 BGG524373 BQC524373 BZY524373 CJU524373 CTQ524373 DDM524373 DNI524373 DXE524373 EHA524373 EQW524373 FAS524373 FKO524373 FUK524373 GEG524373 GOC524373 GXY524373 HHU524373 HRQ524373 IBM524373 ILI524373 IVE524373 JFA524373 JOW524373 JYS524373 KIO524373 KSK524373 LCG524373 LMC524373 LVY524373 MFU524373 MPQ524373 MZM524373 NJI524373 NTE524373 ODA524373 OMW524373 OWS524373 PGO524373 PQK524373 QAG524373 QKC524373 QTY524373 RDU524373 RNQ524373 RXM524373 SHI524373 SRE524373 TBA524373 TKW524373 TUS524373 UEO524373 UOK524373 UYG524373 VIC524373 VRY524373 WBU524373 WLQ524373 WVM524373 E589909 JA589909 SW589909 ACS589909 AMO589909 AWK589909 BGG589909 BQC589909 BZY589909 CJU589909 CTQ589909 DDM589909 DNI589909 DXE589909 EHA589909 EQW589909 FAS589909 FKO589909 FUK589909 GEG589909 GOC589909 GXY589909 HHU589909 HRQ589909 IBM589909 ILI589909 IVE589909 JFA589909 JOW589909 JYS589909 KIO589909 KSK589909 LCG589909 LMC589909 LVY589909 MFU589909 MPQ589909 MZM589909 NJI589909 NTE589909 ODA589909 OMW589909 OWS589909 PGO589909 PQK589909 QAG589909 QKC589909 QTY589909 RDU589909 RNQ589909 RXM589909 SHI589909 SRE589909 TBA589909 TKW589909 TUS589909 UEO589909 UOK589909 UYG589909 VIC589909 VRY589909 WBU589909 WLQ589909 WVM589909 E655445 JA655445 SW655445 ACS655445 AMO655445 AWK655445 BGG655445 BQC655445 BZY655445 CJU655445 CTQ655445 DDM655445 DNI655445 DXE655445 EHA655445 EQW655445 FAS655445 FKO655445 FUK655445 GEG655445 GOC655445 GXY655445 HHU655445 HRQ655445 IBM655445 ILI655445 IVE655445 JFA655445 JOW655445 JYS655445 KIO655445 KSK655445 LCG655445 LMC655445 LVY655445 MFU655445 MPQ655445 MZM655445 NJI655445 NTE655445 ODA655445 OMW655445 OWS655445 PGO655445 PQK655445 QAG655445 QKC655445 QTY655445 RDU655445 RNQ655445 RXM655445 SHI655445 SRE655445 TBA655445 TKW655445 TUS655445 UEO655445 UOK655445 UYG655445 VIC655445 VRY655445 WBU655445 WLQ655445 WVM655445 E720981 JA720981 SW720981 ACS720981 AMO720981 AWK720981 BGG720981 BQC720981 BZY720981 CJU720981 CTQ720981 DDM720981 DNI720981 DXE720981 EHA720981 EQW720981 FAS720981 FKO720981 FUK720981 GEG720981 GOC720981 GXY720981 HHU720981 HRQ720981 IBM720981 ILI720981 IVE720981 JFA720981 JOW720981 JYS720981 KIO720981 KSK720981 LCG720981 LMC720981 LVY720981 MFU720981 MPQ720981 MZM720981 NJI720981 NTE720981 ODA720981 OMW720981 OWS720981 PGO720981 PQK720981 QAG720981 QKC720981 QTY720981 RDU720981 RNQ720981 RXM720981 SHI720981 SRE720981 TBA720981 TKW720981 TUS720981 UEO720981 UOK720981 UYG720981 VIC720981 VRY720981 WBU720981 WLQ720981 WVM720981 E786517 JA786517 SW786517 ACS786517 AMO786517 AWK786517 BGG786517 BQC786517 BZY786517 CJU786517 CTQ786517 DDM786517 DNI786517 DXE786517 EHA786517 EQW786517 FAS786517 FKO786517 FUK786517 GEG786517 GOC786517 GXY786517 HHU786517 HRQ786517 IBM786517 ILI786517 IVE786517 JFA786517 JOW786517 JYS786517 KIO786517 KSK786517 LCG786517 LMC786517 LVY786517 MFU786517 MPQ786517 MZM786517 NJI786517 NTE786517 ODA786517 OMW786517 OWS786517 PGO786517 PQK786517 QAG786517 QKC786517 QTY786517 RDU786517 RNQ786517 RXM786517 SHI786517 SRE786517 TBA786517 TKW786517 TUS786517 UEO786517 UOK786517 UYG786517 VIC786517 VRY786517 WBU786517 WLQ786517 WVM786517 E852053 JA852053 SW852053 ACS852053 AMO852053 AWK852053 BGG852053 BQC852053 BZY852053 CJU852053 CTQ852053 DDM852053 DNI852053 DXE852053 EHA852053 EQW852053 FAS852053 FKO852053 FUK852053 GEG852053 GOC852053 GXY852053 HHU852053 HRQ852053 IBM852053 ILI852053 IVE852053 JFA852053 JOW852053 JYS852053 KIO852053 KSK852053 LCG852053 LMC852053 LVY852053 MFU852053 MPQ852053 MZM852053 NJI852053 NTE852053 ODA852053 OMW852053 OWS852053 PGO852053 PQK852053 QAG852053 QKC852053 QTY852053 RDU852053 RNQ852053 RXM852053 SHI852053 SRE852053 TBA852053 TKW852053 TUS852053 UEO852053 UOK852053 UYG852053 VIC852053 VRY852053 WBU852053 WLQ852053 WVM852053 E917589 JA917589 SW917589 ACS917589 AMO917589 AWK917589 BGG917589 BQC917589 BZY917589 CJU917589 CTQ917589 DDM917589 DNI917589 DXE917589 EHA917589 EQW917589 FAS917589 FKO917589 FUK917589 GEG917589 GOC917589 GXY917589 HHU917589 HRQ917589 IBM917589 ILI917589 IVE917589 JFA917589 JOW917589 JYS917589 KIO917589 KSK917589 LCG917589 LMC917589 LVY917589 MFU917589 MPQ917589 MZM917589 NJI917589 NTE917589 ODA917589 OMW917589 OWS917589 PGO917589 PQK917589 QAG917589 QKC917589 QTY917589 RDU917589 RNQ917589 RXM917589 SHI917589 SRE917589 TBA917589 TKW917589 TUS917589 UEO917589 UOK917589 UYG917589 VIC917589 VRY917589 WBU917589 WLQ917589 WVM917589 E983125 JA983125 SW983125 ACS983125 AMO983125 AWK983125 BGG983125 BQC983125 BZY983125 CJU983125 CTQ983125 DDM983125 DNI983125 DXE983125 EHA983125 EQW983125 FAS983125 FKO983125 FUK983125 GEG983125 GOC983125 GXY983125 HHU983125 HRQ983125 IBM983125 ILI983125 IVE983125 JFA983125 JOW983125 JYS983125 KIO983125 KSK983125 LCG983125 LMC983125 LVY983125 MFU983125 MPQ983125 MZM983125 NJI983125 NTE983125 ODA983125 OMW983125 OWS983125 PGO983125 PQK983125 QAG983125 QKC983125 QTY983125 RDU983125 RNQ983125 RXM983125 SHI983125 SRE983125 TBA983125 TKW983125 TUS983125 UEO983125 UOK983125 UYG983125 VIC983125 VRY983125 WBU983125 WLQ983125 WVM983125 E87 JA87 SW87 ACS87 AMO87 AWK87 BGG87 BQC87 BZY87 CJU87 CTQ87 DDM87 DNI87 DXE87 EHA87 EQW87 FAS87 FKO87 FUK87 GEG87 GOC87 GXY87 HHU87 HRQ87 IBM87 ILI87 IVE87 JFA87 JOW87 JYS87 KIO87 KSK87 LCG87 LMC87 LVY87 MFU87 MPQ87 MZM87 NJI87 NTE87 ODA87 OMW87 OWS87 PGO87 PQK87 QAG87 QKC87 QTY87 RDU87 RNQ87 RXM87 SHI87 SRE87 TBA87 TKW87 TUS87 UEO87 UOK87 UYG87 VIC87 VRY87 WBU87 WLQ87 WVM87 E65623 JA65623 SW65623 ACS65623 AMO65623 AWK65623 BGG65623 BQC65623 BZY65623 CJU65623 CTQ65623 DDM65623 DNI65623 DXE65623 EHA65623 EQW65623 FAS65623 FKO65623 FUK65623 GEG65623 GOC65623 GXY65623 HHU65623 HRQ65623 IBM65623 ILI65623 IVE65623 JFA65623 JOW65623 JYS65623 KIO65623 KSK65623 LCG65623 LMC65623 LVY65623 MFU65623 MPQ65623 MZM65623 NJI65623 NTE65623 ODA65623 OMW65623 OWS65623 PGO65623 PQK65623 QAG65623 QKC65623 QTY65623 RDU65623 RNQ65623 RXM65623 SHI65623 SRE65623 TBA65623 TKW65623 TUS65623 UEO65623 UOK65623 UYG65623 VIC65623 VRY65623 WBU65623 WLQ65623 WVM65623 E131159 JA131159 SW131159 ACS131159 AMO131159 AWK131159 BGG131159 BQC131159 BZY131159 CJU131159 CTQ131159 DDM131159 DNI131159 DXE131159 EHA131159 EQW131159 FAS131159 FKO131159 FUK131159 GEG131159 GOC131159 GXY131159 HHU131159 HRQ131159 IBM131159 ILI131159 IVE131159 JFA131159 JOW131159 JYS131159 KIO131159 KSK131159 LCG131159 LMC131159 LVY131159 MFU131159 MPQ131159 MZM131159 NJI131159 NTE131159 ODA131159 OMW131159 OWS131159 PGO131159 PQK131159 QAG131159 QKC131159 QTY131159 RDU131159 RNQ131159 RXM131159 SHI131159 SRE131159 TBA131159 TKW131159 TUS131159 UEO131159 UOK131159 UYG131159 VIC131159 VRY131159 WBU131159 WLQ131159 WVM131159 E196695 JA196695 SW196695 ACS196695 AMO196695 AWK196695 BGG196695 BQC196695 BZY196695 CJU196695 CTQ196695 DDM196695 DNI196695 DXE196695 EHA196695 EQW196695 FAS196695 FKO196695 FUK196695 GEG196695 GOC196695 GXY196695 HHU196695 HRQ196695 IBM196695 ILI196695 IVE196695 JFA196695 JOW196695 JYS196695 KIO196695 KSK196695 LCG196695 LMC196695 LVY196695 MFU196695 MPQ196695 MZM196695 NJI196695 NTE196695 ODA196695 OMW196695 OWS196695 PGO196695 PQK196695 QAG196695 QKC196695 QTY196695 RDU196695 RNQ196695 RXM196695 SHI196695 SRE196695 TBA196695 TKW196695 TUS196695 UEO196695 UOK196695 UYG196695 VIC196695 VRY196695 WBU196695 WLQ196695 WVM196695 E262231 JA262231 SW262231 ACS262231 AMO262231 AWK262231 BGG262231 BQC262231 BZY262231 CJU262231 CTQ262231 DDM262231 DNI262231 DXE262231 EHA262231 EQW262231 FAS262231 FKO262231 FUK262231 GEG262231 GOC262231 GXY262231 HHU262231 HRQ262231 IBM262231 ILI262231 IVE262231 JFA262231 JOW262231 JYS262231 KIO262231 KSK262231 LCG262231 LMC262231 LVY262231 MFU262231 MPQ262231 MZM262231 NJI262231 NTE262231 ODA262231 OMW262231 OWS262231 PGO262231 PQK262231 QAG262231 QKC262231 QTY262231 RDU262231 RNQ262231 RXM262231 SHI262231 SRE262231 TBA262231 TKW262231 TUS262231 UEO262231 UOK262231 UYG262231 VIC262231 VRY262231 WBU262231 WLQ262231 WVM262231 E327767 JA327767 SW327767 ACS327767 AMO327767 AWK327767 BGG327767 BQC327767 BZY327767 CJU327767 CTQ327767 DDM327767 DNI327767 DXE327767 EHA327767 EQW327767 FAS327767 FKO327767 FUK327767 GEG327767 GOC327767 GXY327767 HHU327767 HRQ327767 IBM327767 ILI327767 IVE327767 JFA327767 JOW327767 JYS327767 KIO327767 KSK327767 LCG327767 LMC327767 LVY327767 MFU327767 MPQ327767 MZM327767 NJI327767 NTE327767 ODA327767 OMW327767 OWS327767 PGO327767 PQK327767 QAG327767 QKC327767 QTY327767 RDU327767 RNQ327767 RXM327767 SHI327767 SRE327767 TBA327767 TKW327767 TUS327767 UEO327767 UOK327767 UYG327767 VIC327767 VRY327767 WBU327767 WLQ327767 WVM327767 E393303 JA393303 SW393303 ACS393303 AMO393303 AWK393303 BGG393303 BQC393303 BZY393303 CJU393303 CTQ393303 DDM393303 DNI393303 DXE393303 EHA393303 EQW393303 FAS393303 FKO393303 FUK393303 GEG393303 GOC393303 GXY393303 HHU393303 HRQ393303 IBM393303 ILI393303 IVE393303 JFA393303 JOW393303 JYS393303 KIO393303 KSK393303 LCG393303 LMC393303 LVY393303 MFU393303 MPQ393303 MZM393303 NJI393303 NTE393303 ODA393303 OMW393303 OWS393303 PGO393303 PQK393303 QAG393303 QKC393303 QTY393303 RDU393303 RNQ393303 RXM393303 SHI393303 SRE393303 TBA393303 TKW393303 TUS393303 UEO393303 UOK393303 UYG393303 VIC393303 VRY393303 WBU393303 WLQ393303 WVM393303 E458839 JA458839 SW458839 ACS458839 AMO458839 AWK458839 BGG458839 BQC458839 BZY458839 CJU458839 CTQ458839 DDM458839 DNI458839 DXE458839 EHA458839 EQW458839 FAS458839 FKO458839 FUK458839 GEG458839 GOC458839 GXY458839 HHU458839 HRQ458839 IBM458839 ILI458839 IVE458839 JFA458839 JOW458839 JYS458839 KIO458839 KSK458839 LCG458839 LMC458839 LVY458839 MFU458839 MPQ458839 MZM458839 NJI458839 NTE458839 ODA458839 OMW458839 OWS458839 PGO458839 PQK458839 QAG458839 QKC458839 QTY458839 RDU458839 RNQ458839 RXM458839 SHI458839 SRE458839 TBA458839 TKW458839 TUS458839 UEO458839 UOK458839 UYG458839 VIC458839 VRY458839 WBU458839 WLQ458839 WVM458839 E524375 JA524375 SW524375 ACS524375 AMO524375 AWK524375 BGG524375 BQC524375 BZY524375 CJU524375 CTQ524375 DDM524375 DNI524375 DXE524375 EHA524375 EQW524375 FAS524375 FKO524375 FUK524375 GEG524375 GOC524375 GXY524375 HHU524375 HRQ524375 IBM524375 ILI524375 IVE524375 JFA524375 JOW524375 JYS524375 KIO524375 KSK524375 LCG524375 LMC524375 LVY524375 MFU524375 MPQ524375 MZM524375 NJI524375 NTE524375 ODA524375 OMW524375 OWS524375 PGO524375 PQK524375 QAG524375 QKC524375 QTY524375 RDU524375 RNQ524375 RXM524375 SHI524375 SRE524375 TBA524375 TKW524375 TUS524375 UEO524375 UOK524375 UYG524375 VIC524375 VRY524375 WBU524375 WLQ524375 WVM524375 E589911 JA589911 SW589911 ACS589911 AMO589911 AWK589911 BGG589911 BQC589911 BZY589911 CJU589911 CTQ589911 DDM589911 DNI589911 DXE589911 EHA589911 EQW589911 FAS589911 FKO589911 FUK589911 GEG589911 GOC589911 GXY589911 HHU589911 HRQ589911 IBM589911 ILI589911 IVE589911 JFA589911 JOW589911 JYS589911 KIO589911 KSK589911 LCG589911 LMC589911 LVY589911 MFU589911 MPQ589911 MZM589911 NJI589911 NTE589911 ODA589911 OMW589911 OWS589911 PGO589911 PQK589911 QAG589911 QKC589911 QTY589911 RDU589911 RNQ589911 RXM589911 SHI589911 SRE589911 TBA589911 TKW589911 TUS589911 UEO589911 UOK589911 UYG589911 VIC589911 VRY589911 WBU589911 WLQ589911 WVM589911 E655447 JA655447 SW655447 ACS655447 AMO655447 AWK655447 BGG655447 BQC655447 BZY655447 CJU655447 CTQ655447 DDM655447 DNI655447 DXE655447 EHA655447 EQW655447 FAS655447 FKO655447 FUK655447 GEG655447 GOC655447 GXY655447 HHU655447 HRQ655447 IBM655447 ILI655447 IVE655447 JFA655447 JOW655447 JYS655447 KIO655447 KSK655447 LCG655447 LMC655447 LVY655447 MFU655447 MPQ655447 MZM655447 NJI655447 NTE655447 ODA655447 OMW655447 OWS655447 PGO655447 PQK655447 QAG655447 QKC655447 QTY655447 RDU655447 RNQ655447 RXM655447 SHI655447 SRE655447 TBA655447 TKW655447 TUS655447 UEO655447 UOK655447 UYG655447 VIC655447 VRY655447 WBU655447 WLQ655447 WVM655447 E720983 JA720983 SW720983 ACS720983 AMO720983 AWK720983 BGG720983 BQC720983 BZY720983 CJU720983 CTQ720983 DDM720983 DNI720983 DXE720983 EHA720983 EQW720983 FAS720983 FKO720983 FUK720983 GEG720983 GOC720983 GXY720983 HHU720983 HRQ720983 IBM720983 ILI720983 IVE720983 JFA720983 JOW720983 JYS720983 KIO720983 KSK720983 LCG720983 LMC720983 LVY720983 MFU720983 MPQ720983 MZM720983 NJI720983 NTE720983 ODA720983 OMW720983 OWS720983 PGO720983 PQK720983 QAG720983 QKC720983 QTY720983 RDU720983 RNQ720983 RXM720983 SHI720983 SRE720983 TBA720983 TKW720983 TUS720983 UEO720983 UOK720983 UYG720983 VIC720983 VRY720983 WBU720983 WLQ720983 WVM720983 E786519 JA786519 SW786519 ACS786519 AMO786519 AWK786519 BGG786519 BQC786519 BZY786519 CJU786519 CTQ786519 DDM786519 DNI786519 DXE786519 EHA786519 EQW786519 FAS786519 FKO786519 FUK786519 GEG786519 GOC786519 GXY786519 HHU786519 HRQ786519 IBM786519 ILI786519 IVE786519 JFA786519 JOW786519 JYS786519 KIO786519 KSK786519 LCG786519 LMC786519 LVY786519 MFU786519 MPQ786519 MZM786519 NJI786519 NTE786519 ODA786519 OMW786519 OWS786519 PGO786519 PQK786519 QAG786519 QKC786519 QTY786519 RDU786519 RNQ786519 RXM786519 SHI786519 SRE786519 TBA786519 TKW786519 TUS786519 UEO786519 UOK786519 UYG786519 VIC786519 VRY786519 WBU786519 WLQ786519 WVM786519 E852055 JA852055 SW852055 ACS852055 AMO852055 AWK852055 BGG852055 BQC852055 BZY852055 CJU852055 CTQ852055 DDM852055 DNI852055 DXE852055 EHA852055 EQW852055 FAS852055 FKO852055 FUK852055 GEG852055 GOC852055 GXY852055 HHU852055 HRQ852055 IBM852055 ILI852055 IVE852055 JFA852055 JOW852055 JYS852055 KIO852055 KSK852055 LCG852055 LMC852055 LVY852055 MFU852055 MPQ852055 MZM852055 NJI852055 NTE852055 ODA852055 OMW852055 OWS852055 PGO852055 PQK852055 QAG852055 QKC852055 QTY852055 RDU852055 RNQ852055 RXM852055 SHI852055 SRE852055 TBA852055 TKW852055 TUS852055 UEO852055 UOK852055 UYG852055 VIC852055 VRY852055 WBU852055 WLQ852055 WVM852055 E917591 JA917591 SW917591 ACS917591 AMO917591 AWK917591 BGG917591 BQC917591 BZY917591 CJU917591 CTQ917591 DDM917591 DNI917591 DXE917591 EHA917591 EQW917591 FAS917591 FKO917591 FUK917591 GEG917591 GOC917591 GXY917591 HHU917591 HRQ917591 IBM917591 ILI917591 IVE917591 JFA917591 JOW917591 JYS917591 KIO917591 KSK917591 LCG917591 LMC917591 LVY917591 MFU917591 MPQ917591 MZM917591 NJI917591 NTE917591 ODA917591 OMW917591 OWS917591 PGO917591 PQK917591 QAG917591 QKC917591 QTY917591 RDU917591 RNQ917591 RXM917591 SHI917591 SRE917591 TBA917591 TKW917591 TUS917591 UEO917591 UOK917591 UYG917591 VIC917591 VRY917591 WBU917591 WLQ917591 WVM917591 E983127 JA983127 SW983127 ACS983127 AMO983127 AWK983127 BGG983127 BQC983127 BZY983127 CJU983127 CTQ983127 DDM983127 DNI983127 DXE983127 EHA983127 EQW983127 FAS983127 FKO983127 FUK983127 GEG983127 GOC983127 GXY983127 HHU983127 HRQ983127 IBM983127 ILI983127 IVE983127 JFA983127 JOW983127 JYS983127 KIO983127 KSK983127 LCG983127 LMC983127 LVY983127 MFU983127 MPQ983127 MZM983127 NJI983127 NTE983127 ODA983127 OMW983127 OWS983127 PGO983127 PQK983127 QAG983127 QKC983127 QTY983127 RDU983127 RNQ983127 RXM983127 SHI983127 SRE983127 TBA983127 TKW983127 TUS983127 UEO983127 UOK983127 UYG983127 VIC983127 VRY983127 WBU983127 WLQ983127 WVM983127 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E93 JA93 SW93 ACS93 AMO93 AWK93 BGG93 BQC93 BZY93 CJU93 CTQ93 DDM93 DNI93 DXE93 EHA93 EQW93 FAS93 FKO93 FUK93 GEG93 GOC93 GXY93 HHU93 HRQ93 IBM93 ILI93 IVE93 JFA93 JOW93 JYS93 KIO93 KSK93 LCG93 LMC93 LVY93 MFU93 MPQ93 MZM93 NJI93 NTE93 ODA93 OMW93 OWS93 PGO93 PQK93 QAG93 QKC93 QTY93 RDU93 RNQ93 RXM93 SHI93 SRE93 TBA93 TKW93 TUS93 UEO93 UOK93 UYG93 VIC93 VRY93 WBU93 WLQ93 WVM93 E65629 JA65629 SW65629 ACS65629 AMO65629 AWK65629 BGG65629 BQC65629 BZY65629 CJU65629 CTQ65629 DDM65629 DNI65629 DXE65629 EHA65629 EQW65629 FAS65629 FKO65629 FUK65629 GEG65629 GOC65629 GXY65629 HHU65629 HRQ65629 IBM65629 ILI65629 IVE65629 JFA65629 JOW65629 JYS65629 KIO65629 KSK65629 LCG65629 LMC65629 LVY65629 MFU65629 MPQ65629 MZM65629 NJI65629 NTE65629 ODA65629 OMW65629 OWS65629 PGO65629 PQK65629 QAG65629 QKC65629 QTY65629 RDU65629 RNQ65629 RXM65629 SHI65629 SRE65629 TBA65629 TKW65629 TUS65629 UEO65629 UOK65629 UYG65629 VIC65629 VRY65629 WBU65629 WLQ65629 WVM65629 E131165 JA131165 SW131165 ACS131165 AMO131165 AWK131165 BGG131165 BQC131165 BZY131165 CJU131165 CTQ131165 DDM131165 DNI131165 DXE131165 EHA131165 EQW131165 FAS131165 FKO131165 FUK131165 GEG131165 GOC131165 GXY131165 HHU131165 HRQ131165 IBM131165 ILI131165 IVE131165 JFA131165 JOW131165 JYS131165 KIO131165 KSK131165 LCG131165 LMC131165 LVY131165 MFU131165 MPQ131165 MZM131165 NJI131165 NTE131165 ODA131165 OMW131165 OWS131165 PGO131165 PQK131165 QAG131165 QKC131165 QTY131165 RDU131165 RNQ131165 RXM131165 SHI131165 SRE131165 TBA131165 TKW131165 TUS131165 UEO131165 UOK131165 UYG131165 VIC131165 VRY131165 WBU131165 WLQ131165 WVM131165 E196701 JA196701 SW196701 ACS196701 AMO196701 AWK196701 BGG196701 BQC196701 BZY196701 CJU196701 CTQ196701 DDM196701 DNI196701 DXE196701 EHA196701 EQW196701 FAS196701 FKO196701 FUK196701 GEG196701 GOC196701 GXY196701 HHU196701 HRQ196701 IBM196701 ILI196701 IVE196701 JFA196701 JOW196701 JYS196701 KIO196701 KSK196701 LCG196701 LMC196701 LVY196701 MFU196701 MPQ196701 MZM196701 NJI196701 NTE196701 ODA196701 OMW196701 OWS196701 PGO196701 PQK196701 QAG196701 QKC196701 QTY196701 RDU196701 RNQ196701 RXM196701 SHI196701 SRE196701 TBA196701 TKW196701 TUS196701 UEO196701 UOK196701 UYG196701 VIC196701 VRY196701 WBU196701 WLQ196701 WVM196701 E262237 JA262237 SW262237 ACS262237 AMO262237 AWK262237 BGG262237 BQC262237 BZY262237 CJU262237 CTQ262237 DDM262237 DNI262237 DXE262237 EHA262237 EQW262237 FAS262237 FKO262237 FUK262237 GEG262237 GOC262237 GXY262237 HHU262237 HRQ262237 IBM262237 ILI262237 IVE262237 JFA262237 JOW262237 JYS262237 KIO262237 KSK262237 LCG262237 LMC262237 LVY262237 MFU262237 MPQ262237 MZM262237 NJI262237 NTE262237 ODA262237 OMW262237 OWS262237 PGO262237 PQK262237 QAG262237 QKC262237 QTY262237 RDU262237 RNQ262237 RXM262237 SHI262237 SRE262237 TBA262237 TKW262237 TUS262237 UEO262237 UOK262237 UYG262237 VIC262237 VRY262237 WBU262237 WLQ262237 WVM262237 E327773 JA327773 SW327773 ACS327773 AMO327773 AWK327773 BGG327773 BQC327773 BZY327773 CJU327773 CTQ327773 DDM327773 DNI327773 DXE327773 EHA327773 EQW327773 FAS327773 FKO327773 FUK327773 GEG327773 GOC327773 GXY327773 HHU327773 HRQ327773 IBM327773 ILI327773 IVE327773 JFA327773 JOW327773 JYS327773 KIO327773 KSK327773 LCG327773 LMC327773 LVY327773 MFU327773 MPQ327773 MZM327773 NJI327773 NTE327773 ODA327773 OMW327773 OWS327773 PGO327773 PQK327773 QAG327773 QKC327773 QTY327773 RDU327773 RNQ327773 RXM327773 SHI327773 SRE327773 TBA327773 TKW327773 TUS327773 UEO327773 UOK327773 UYG327773 VIC327773 VRY327773 WBU327773 WLQ327773 WVM327773 E393309 JA393309 SW393309 ACS393309 AMO393309 AWK393309 BGG393309 BQC393309 BZY393309 CJU393309 CTQ393309 DDM393309 DNI393309 DXE393309 EHA393309 EQW393309 FAS393309 FKO393309 FUK393309 GEG393309 GOC393309 GXY393309 HHU393309 HRQ393309 IBM393309 ILI393309 IVE393309 JFA393309 JOW393309 JYS393309 KIO393309 KSK393309 LCG393309 LMC393309 LVY393309 MFU393309 MPQ393309 MZM393309 NJI393309 NTE393309 ODA393309 OMW393309 OWS393309 PGO393309 PQK393309 QAG393309 QKC393309 QTY393309 RDU393309 RNQ393309 RXM393309 SHI393309 SRE393309 TBA393309 TKW393309 TUS393309 UEO393309 UOK393309 UYG393309 VIC393309 VRY393309 WBU393309 WLQ393309 WVM393309 E458845 JA458845 SW458845 ACS458845 AMO458845 AWK458845 BGG458845 BQC458845 BZY458845 CJU458845 CTQ458845 DDM458845 DNI458845 DXE458845 EHA458845 EQW458845 FAS458845 FKO458845 FUK458845 GEG458845 GOC458845 GXY458845 HHU458845 HRQ458845 IBM458845 ILI458845 IVE458845 JFA458845 JOW458845 JYS458845 KIO458845 KSK458845 LCG458845 LMC458845 LVY458845 MFU458845 MPQ458845 MZM458845 NJI458845 NTE458845 ODA458845 OMW458845 OWS458845 PGO458845 PQK458845 QAG458845 QKC458845 QTY458845 RDU458845 RNQ458845 RXM458845 SHI458845 SRE458845 TBA458845 TKW458845 TUS458845 UEO458845 UOK458845 UYG458845 VIC458845 VRY458845 WBU458845 WLQ458845 WVM458845 E524381 JA524381 SW524381 ACS524381 AMO524381 AWK524381 BGG524381 BQC524381 BZY524381 CJU524381 CTQ524381 DDM524381 DNI524381 DXE524381 EHA524381 EQW524381 FAS524381 FKO524381 FUK524381 GEG524381 GOC524381 GXY524381 HHU524381 HRQ524381 IBM524381 ILI524381 IVE524381 JFA524381 JOW524381 JYS524381 KIO524381 KSK524381 LCG524381 LMC524381 LVY524381 MFU524381 MPQ524381 MZM524381 NJI524381 NTE524381 ODA524381 OMW524381 OWS524381 PGO524381 PQK524381 QAG524381 QKC524381 QTY524381 RDU524381 RNQ524381 RXM524381 SHI524381 SRE524381 TBA524381 TKW524381 TUS524381 UEO524381 UOK524381 UYG524381 VIC524381 VRY524381 WBU524381 WLQ524381 WVM524381 E589917 JA589917 SW589917 ACS589917 AMO589917 AWK589917 BGG589917 BQC589917 BZY589917 CJU589917 CTQ589917 DDM589917 DNI589917 DXE589917 EHA589917 EQW589917 FAS589917 FKO589917 FUK589917 GEG589917 GOC589917 GXY589917 HHU589917 HRQ589917 IBM589917 ILI589917 IVE589917 JFA589917 JOW589917 JYS589917 KIO589917 KSK589917 LCG589917 LMC589917 LVY589917 MFU589917 MPQ589917 MZM589917 NJI589917 NTE589917 ODA589917 OMW589917 OWS589917 PGO589917 PQK589917 QAG589917 QKC589917 QTY589917 RDU589917 RNQ589917 RXM589917 SHI589917 SRE589917 TBA589917 TKW589917 TUS589917 UEO589917 UOK589917 UYG589917 VIC589917 VRY589917 WBU589917 WLQ589917 WVM589917 E655453 JA655453 SW655453 ACS655453 AMO655453 AWK655453 BGG655453 BQC655453 BZY655453 CJU655453 CTQ655453 DDM655453 DNI655453 DXE655453 EHA655453 EQW655453 FAS655453 FKO655453 FUK655453 GEG655453 GOC655453 GXY655453 HHU655453 HRQ655453 IBM655453 ILI655453 IVE655453 JFA655453 JOW655453 JYS655453 KIO655453 KSK655453 LCG655453 LMC655453 LVY655453 MFU655453 MPQ655453 MZM655453 NJI655453 NTE655453 ODA655453 OMW655453 OWS655453 PGO655453 PQK655453 QAG655453 QKC655453 QTY655453 RDU655453 RNQ655453 RXM655453 SHI655453 SRE655453 TBA655453 TKW655453 TUS655453 UEO655453 UOK655453 UYG655453 VIC655453 VRY655453 WBU655453 WLQ655453 WVM655453 E720989 JA720989 SW720989 ACS720989 AMO720989 AWK720989 BGG720989 BQC720989 BZY720989 CJU720989 CTQ720989 DDM720989 DNI720989 DXE720989 EHA720989 EQW720989 FAS720989 FKO720989 FUK720989 GEG720989 GOC720989 GXY720989 HHU720989 HRQ720989 IBM720989 ILI720989 IVE720989 JFA720989 JOW720989 JYS720989 KIO720989 KSK720989 LCG720989 LMC720989 LVY720989 MFU720989 MPQ720989 MZM720989 NJI720989 NTE720989 ODA720989 OMW720989 OWS720989 PGO720989 PQK720989 QAG720989 QKC720989 QTY720989 RDU720989 RNQ720989 RXM720989 SHI720989 SRE720989 TBA720989 TKW720989 TUS720989 UEO720989 UOK720989 UYG720989 VIC720989 VRY720989 WBU720989 WLQ720989 WVM720989 E786525 JA786525 SW786525 ACS786525 AMO786525 AWK786525 BGG786525 BQC786525 BZY786525 CJU786525 CTQ786525 DDM786525 DNI786525 DXE786525 EHA786525 EQW786525 FAS786525 FKO786525 FUK786525 GEG786525 GOC786525 GXY786525 HHU786525 HRQ786525 IBM786525 ILI786525 IVE786525 JFA786525 JOW786525 JYS786525 KIO786525 KSK786525 LCG786525 LMC786525 LVY786525 MFU786525 MPQ786525 MZM786525 NJI786525 NTE786525 ODA786525 OMW786525 OWS786525 PGO786525 PQK786525 QAG786525 QKC786525 QTY786525 RDU786525 RNQ786525 RXM786525 SHI786525 SRE786525 TBA786525 TKW786525 TUS786525 UEO786525 UOK786525 UYG786525 VIC786525 VRY786525 WBU786525 WLQ786525 WVM786525 E852061 JA852061 SW852061 ACS852061 AMO852061 AWK852061 BGG852061 BQC852061 BZY852061 CJU852061 CTQ852061 DDM852061 DNI852061 DXE852061 EHA852061 EQW852061 FAS852061 FKO852061 FUK852061 GEG852061 GOC852061 GXY852061 HHU852061 HRQ852061 IBM852061 ILI852061 IVE852061 JFA852061 JOW852061 JYS852061 KIO852061 KSK852061 LCG852061 LMC852061 LVY852061 MFU852061 MPQ852061 MZM852061 NJI852061 NTE852061 ODA852061 OMW852061 OWS852061 PGO852061 PQK852061 QAG852061 QKC852061 QTY852061 RDU852061 RNQ852061 RXM852061 SHI852061 SRE852061 TBA852061 TKW852061 TUS852061 UEO852061 UOK852061 UYG852061 VIC852061 VRY852061 WBU852061 WLQ852061 WVM852061 E917597 JA917597 SW917597 ACS917597 AMO917597 AWK917597 BGG917597 BQC917597 BZY917597 CJU917597 CTQ917597 DDM917597 DNI917597 DXE917597 EHA917597 EQW917597 FAS917597 FKO917597 FUK917597 GEG917597 GOC917597 GXY917597 HHU917597 HRQ917597 IBM917597 ILI917597 IVE917597 JFA917597 JOW917597 JYS917597 KIO917597 KSK917597 LCG917597 LMC917597 LVY917597 MFU917597 MPQ917597 MZM917597 NJI917597 NTE917597 ODA917597 OMW917597 OWS917597 PGO917597 PQK917597 QAG917597 QKC917597 QTY917597 RDU917597 RNQ917597 RXM917597 SHI917597 SRE917597 TBA917597 TKW917597 TUS917597 UEO917597 UOK917597 UYG917597 VIC917597 VRY917597 WBU917597 WLQ917597 WVM917597 E983133 JA983133 SW983133 ACS983133 AMO983133 AWK983133 BGG983133 BQC983133 BZY983133 CJU983133 CTQ983133 DDM983133 DNI983133 DXE983133 EHA983133 EQW983133 FAS983133 FKO983133 FUK983133 GEG983133 GOC983133 GXY983133 HHU983133 HRQ983133 IBM983133 ILI983133 IVE983133 JFA983133 JOW983133 JYS983133 KIO983133 KSK983133 LCG983133 LMC983133 LVY983133 MFU983133 MPQ983133 MZM983133 NJI983133 NTE983133 ODA983133 OMW983133 OWS983133 PGO983133 PQK983133 QAG983133 QKC983133 QTY983133 RDU983133 RNQ983133 RXM983133 SHI983133 SRE983133 TBA983133 TKW983133 TUS983133 UEO983133 UOK983133 UYG983133 VIC983133 VRY983133 WBU983133 WLQ983133 WVM983133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E51 JA51 SW51 ACS51 AMO51 AWK51 BGG51 BQC51 BZY51 CJU51 CTQ51 DDM51 DNI51 DXE51 EHA51 EQW51 FAS51 FKO51 FUK51 GEG51 GOC51 GXY51 HHU51 HRQ51 IBM51 ILI51 IVE51 JFA51 JOW51 JYS51 KIO51 KSK51 LCG51 LMC51 LVY51 MFU51 MPQ51 MZM51 NJI51 NTE51 ODA51 OMW51 OWS51 PGO51 PQK51 QAG51 QKC51 QTY51 RDU51 RNQ51 RXM51 SHI51 SRE51 TBA51 TKW51 TUS51 UEO51 UOK51 UYG51 VIC51 VRY51 WBU51 WLQ51 WVM51 E65587 JA65587 SW65587 ACS65587 AMO65587 AWK65587 BGG65587 BQC65587 BZY65587 CJU65587 CTQ65587 DDM65587 DNI65587 DXE65587 EHA65587 EQW65587 FAS65587 FKO65587 FUK65587 GEG65587 GOC65587 GXY65587 HHU65587 HRQ65587 IBM65587 ILI65587 IVE65587 JFA65587 JOW65587 JYS65587 KIO65587 KSK65587 LCG65587 LMC65587 LVY65587 MFU65587 MPQ65587 MZM65587 NJI65587 NTE65587 ODA65587 OMW65587 OWS65587 PGO65587 PQK65587 QAG65587 QKC65587 QTY65587 RDU65587 RNQ65587 RXM65587 SHI65587 SRE65587 TBA65587 TKW65587 TUS65587 UEO65587 UOK65587 UYG65587 VIC65587 VRY65587 WBU65587 WLQ65587 WVM65587 E131123 JA131123 SW131123 ACS131123 AMO131123 AWK131123 BGG131123 BQC131123 BZY131123 CJU131123 CTQ131123 DDM131123 DNI131123 DXE131123 EHA131123 EQW131123 FAS131123 FKO131123 FUK131123 GEG131123 GOC131123 GXY131123 HHU131123 HRQ131123 IBM131123 ILI131123 IVE131123 JFA131123 JOW131123 JYS131123 KIO131123 KSK131123 LCG131123 LMC131123 LVY131123 MFU131123 MPQ131123 MZM131123 NJI131123 NTE131123 ODA131123 OMW131123 OWS131123 PGO131123 PQK131123 QAG131123 QKC131123 QTY131123 RDU131123 RNQ131123 RXM131123 SHI131123 SRE131123 TBA131123 TKW131123 TUS131123 UEO131123 UOK131123 UYG131123 VIC131123 VRY131123 WBU131123 WLQ131123 WVM131123 E196659 JA196659 SW196659 ACS196659 AMO196659 AWK196659 BGG196659 BQC196659 BZY196659 CJU196659 CTQ196659 DDM196659 DNI196659 DXE196659 EHA196659 EQW196659 FAS196659 FKO196659 FUK196659 GEG196659 GOC196659 GXY196659 HHU196659 HRQ196659 IBM196659 ILI196659 IVE196659 JFA196659 JOW196659 JYS196659 KIO196659 KSK196659 LCG196659 LMC196659 LVY196659 MFU196659 MPQ196659 MZM196659 NJI196659 NTE196659 ODA196659 OMW196659 OWS196659 PGO196659 PQK196659 QAG196659 QKC196659 QTY196659 RDU196659 RNQ196659 RXM196659 SHI196659 SRE196659 TBA196659 TKW196659 TUS196659 UEO196659 UOK196659 UYG196659 VIC196659 VRY196659 WBU196659 WLQ196659 WVM196659 E262195 JA262195 SW262195 ACS262195 AMO262195 AWK262195 BGG262195 BQC262195 BZY262195 CJU262195 CTQ262195 DDM262195 DNI262195 DXE262195 EHA262195 EQW262195 FAS262195 FKO262195 FUK262195 GEG262195 GOC262195 GXY262195 HHU262195 HRQ262195 IBM262195 ILI262195 IVE262195 JFA262195 JOW262195 JYS262195 KIO262195 KSK262195 LCG262195 LMC262195 LVY262195 MFU262195 MPQ262195 MZM262195 NJI262195 NTE262195 ODA262195 OMW262195 OWS262195 PGO262195 PQK262195 QAG262195 QKC262195 QTY262195 RDU262195 RNQ262195 RXM262195 SHI262195 SRE262195 TBA262195 TKW262195 TUS262195 UEO262195 UOK262195 UYG262195 VIC262195 VRY262195 WBU262195 WLQ262195 WVM262195 E327731 JA327731 SW327731 ACS327731 AMO327731 AWK327731 BGG327731 BQC327731 BZY327731 CJU327731 CTQ327731 DDM327731 DNI327731 DXE327731 EHA327731 EQW327731 FAS327731 FKO327731 FUK327731 GEG327731 GOC327731 GXY327731 HHU327731 HRQ327731 IBM327731 ILI327731 IVE327731 JFA327731 JOW327731 JYS327731 KIO327731 KSK327731 LCG327731 LMC327731 LVY327731 MFU327731 MPQ327731 MZM327731 NJI327731 NTE327731 ODA327731 OMW327731 OWS327731 PGO327731 PQK327731 QAG327731 QKC327731 QTY327731 RDU327731 RNQ327731 RXM327731 SHI327731 SRE327731 TBA327731 TKW327731 TUS327731 UEO327731 UOK327731 UYG327731 VIC327731 VRY327731 WBU327731 WLQ327731 WVM327731 E393267 JA393267 SW393267 ACS393267 AMO393267 AWK393267 BGG393267 BQC393267 BZY393267 CJU393267 CTQ393267 DDM393267 DNI393267 DXE393267 EHA393267 EQW393267 FAS393267 FKO393267 FUK393267 GEG393267 GOC393267 GXY393267 HHU393267 HRQ393267 IBM393267 ILI393267 IVE393267 JFA393267 JOW393267 JYS393267 KIO393267 KSK393267 LCG393267 LMC393267 LVY393267 MFU393267 MPQ393267 MZM393267 NJI393267 NTE393267 ODA393267 OMW393267 OWS393267 PGO393267 PQK393267 QAG393267 QKC393267 QTY393267 RDU393267 RNQ393267 RXM393267 SHI393267 SRE393267 TBA393267 TKW393267 TUS393267 UEO393267 UOK393267 UYG393267 VIC393267 VRY393267 WBU393267 WLQ393267 WVM393267 E458803 JA458803 SW458803 ACS458803 AMO458803 AWK458803 BGG458803 BQC458803 BZY458803 CJU458803 CTQ458803 DDM458803 DNI458803 DXE458803 EHA458803 EQW458803 FAS458803 FKO458803 FUK458803 GEG458803 GOC458803 GXY458803 HHU458803 HRQ458803 IBM458803 ILI458803 IVE458803 JFA458803 JOW458803 JYS458803 KIO458803 KSK458803 LCG458803 LMC458803 LVY458803 MFU458803 MPQ458803 MZM458803 NJI458803 NTE458803 ODA458803 OMW458803 OWS458803 PGO458803 PQK458803 QAG458803 QKC458803 QTY458803 RDU458803 RNQ458803 RXM458803 SHI458803 SRE458803 TBA458803 TKW458803 TUS458803 UEO458803 UOK458803 UYG458803 VIC458803 VRY458803 WBU458803 WLQ458803 WVM458803 E524339 JA524339 SW524339 ACS524339 AMO524339 AWK524339 BGG524339 BQC524339 BZY524339 CJU524339 CTQ524339 DDM524339 DNI524339 DXE524339 EHA524339 EQW524339 FAS524339 FKO524339 FUK524339 GEG524339 GOC524339 GXY524339 HHU524339 HRQ524339 IBM524339 ILI524339 IVE524339 JFA524339 JOW524339 JYS524339 KIO524339 KSK524339 LCG524339 LMC524339 LVY524339 MFU524339 MPQ524339 MZM524339 NJI524339 NTE524339 ODA524339 OMW524339 OWS524339 PGO524339 PQK524339 QAG524339 QKC524339 QTY524339 RDU524339 RNQ524339 RXM524339 SHI524339 SRE524339 TBA524339 TKW524339 TUS524339 UEO524339 UOK524339 UYG524339 VIC524339 VRY524339 WBU524339 WLQ524339 WVM524339 E589875 JA589875 SW589875 ACS589875 AMO589875 AWK589875 BGG589875 BQC589875 BZY589875 CJU589875 CTQ589875 DDM589875 DNI589875 DXE589875 EHA589875 EQW589875 FAS589875 FKO589875 FUK589875 GEG589875 GOC589875 GXY589875 HHU589875 HRQ589875 IBM589875 ILI589875 IVE589875 JFA589875 JOW589875 JYS589875 KIO589875 KSK589875 LCG589875 LMC589875 LVY589875 MFU589875 MPQ589875 MZM589875 NJI589875 NTE589875 ODA589875 OMW589875 OWS589875 PGO589875 PQK589875 QAG589875 QKC589875 QTY589875 RDU589875 RNQ589875 RXM589875 SHI589875 SRE589875 TBA589875 TKW589875 TUS589875 UEO589875 UOK589875 UYG589875 VIC589875 VRY589875 WBU589875 WLQ589875 WVM589875 E655411 JA655411 SW655411 ACS655411 AMO655411 AWK655411 BGG655411 BQC655411 BZY655411 CJU655411 CTQ655411 DDM655411 DNI655411 DXE655411 EHA655411 EQW655411 FAS655411 FKO655411 FUK655411 GEG655411 GOC655411 GXY655411 HHU655411 HRQ655411 IBM655411 ILI655411 IVE655411 JFA655411 JOW655411 JYS655411 KIO655411 KSK655411 LCG655411 LMC655411 LVY655411 MFU655411 MPQ655411 MZM655411 NJI655411 NTE655411 ODA655411 OMW655411 OWS655411 PGO655411 PQK655411 QAG655411 QKC655411 QTY655411 RDU655411 RNQ655411 RXM655411 SHI655411 SRE655411 TBA655411 TKW655411 TUS655411 UEO655411 UOK655411 UYG655411 VIC655411 VRY655411 WBU655411 WLQ655411 WVM655411 E720947 JA720947 SW720947 ACS720947 AMO720947 AWK720947 BGG720947 BQC720947 BZY720947 CJU720947 CTQ720947 DDM720947 DNI720947 DXE720947 EHA720947 EQW720947 FAS720947 FKO720947 FUK720947 GEG720947 GOC720947 GXY720947 HHU720947 HRQ720947 IBM720947 ILI720947 IVE720947 JFA720947 JOW720947 JYS720947 KIO720947 KSK720947 LCG720947 LMC720947 LVY720947 MFU720947 MPQ720947 MZM720947 NJI720947 NTE720947 ODA720947 OMW720947 OWS720947 PGO720947 PQK720947 QAG720947 QKC720947 QTY720947 RDU720947 RNQ720947 RXM720947 SHI720947 SRE720947 TBA720947 TKW720947 TUS720947 UEO720947 UOK720947 UYG720947 VIC720947 VRY720947 WBU720947 WLQ720947 WVM720947 E786483 JA786483 SW786483 ACS786483 AMO786483 AWK786483 BGG786483 BQC786483 BZY786483 CJU786483 CTQ786483 DDM786483 DNI786483 DXE786483 EHA786483 EQW786483 FAS786483 FKO786483 FUK786483 GEG786483 GOC786483 GXY786483 HHU786483 HRQ786483 IBM786483 ILI786483 IVE786483 JFA786483 JOW786483 JYS786483 KIO786483 KSK786483 LCG786483 LMC786483 LVY786483 MFU786483 MPQ786483 MZM786483 NJI786483 NTE786483 ODA786483 OMW786483 OWS786483 PGO786483 PQK786483 QAG786483 QKC786483 QTY786483 RDU786483 RNQ786483 RXM786483 SHI786483 SRE786483 TBA786483 TKW786483 TUS786483 UEO786483 UOK786483 UYG786483 VIC786483 VRY786483 WBU786483 WLQ786483 WVM786483 E852019 JA852019 SW852019 ACS852019 AMO852019 AWK852019 BGG852019 BQC852019 BZY852019 CJU852019 CTQ852019 DDM852019 DNI852019 DXE852019 EHA852019 EQW852019 FAS852019 FKO852019 FUK852019 GEG852019 GOC852019 GXY852019 HHU852019 HRQ852019 IBM852019 ILI852019 IVE852019 JFA852019 JOW852019 JYS852019 KIO852019 KSK852019 LCG852019 LMC852019 LVY852019 MFU852019 MPQ852019 MZM852019 NJI852019 NTE852019 ODA852019 OMW852019 OWS852019 PGO852019 PQK852019 QAG852019 QKC852019 QTY852019 RDU852019 RNQ852019 RXM852019 SHI852019 SRE852019 TBA852019 TKW852019 TUS852019 UEO852019 UOK852019 UYG852019 VIC852019 VRY852019 WBU852019 WLQ852019 WVM852019 E917555 JA917555 SW917555 ACS917555 AMO917555 AWK917555 BGG917555 BQC917555 BZY917555 CJU917555 CTQ917555 DDM917555 DNI917555 DXE917555 EHA917555 EQW917555 FAS917555 FKO917555 FUK917555 GEG917555 GOC917555 GXY917555 HHU917555 HRQ917555 IBM917555 ILI917555 IVE917555 JFA917555 JOW917555 JYS917555 KIO917555 KSK917555 LCG917555 LMC917555 LVY917555 MFU917555 MPQ917555 MZM917555 NJI917555 NTE917555 ODA917555 OMW917555 OWS917555 PGO917555 PQK917555 QAG917555 QKC917555 QTY917555 RDU917555 RNQ917555 RXM917555 SHI917555 SRE917555 TBA917555 TKW917555 TUS917555 UEO917555 UOK917555 UYG917555 VIC917555 VRY917555 WBU917555 WLQ917555 WVM917555 E983091 JA983091 SW983091 ACS983091 AMO983091 AWK983091 BGG983091 BQC983091 BZY983091 CJU983091 CTQ983091 DDM983091 DNI983091 DXE983091 EHA983091 EQW983091 FAS983091 FKO983091 FUK983091 GEG983091 GOC983091 GXY983091 HHU983091 HRQ983091 IBM983091 ILI983091 IVE983091 JFA983091 JOW983091 JYS983091 KIO983091 KSK983091 LCG983091 LMC983091 LVY983091 MFU983091 MPQ983091 MZM983091 NJI983091 NTE983091 ODA983091 OMW983091 OWS983091 PGO983091 PQK983091 QAG983091 QKC983091 QTY983091 RDU983091 RNQ983091 RXM983091 SHI983091 SRE983091 TBA983091 TKW983091 TUS983091 UEO983091 UOK983091 UYG983091 VIC983091 VRY983091 WBU983091 WLQ983091 WVM983091 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1E22C-EF8D-477E-AAF6-967F8D719E85}">
  <dimension ref="A1:W64"/>
  <sheetViews>
    <sheetView showGridLines="0" tabSelected="1" topLeftCell="A58" zoomScaleNormal="100" workbookViewId="0">
      <selection activeCell="G36" sqref="G36"/>
    </sheetView>
  </sheetViews>
  <sheetFormatPr defaultRowHeight="11.25" x14ac:dyDescent="0.2"/>
  <cols>
    <col min="1" max="1" width="57.85546875" style="3" customWidth="1"/>
    <col min="2" max="2" width="9.85546875" style="84" customWidth="1"/>
    <col min="3" max="3" width="17.85546875" style="3" customWidth="1"/>
    <col min="4" max="4" width="2.42578125" style="3" customWidth="1"/>
    <col min="5" max="5" width="57.85546875" style="3" customWidth="1"/>
    <col min="6" max="6" width="9.85546875" style="3" customWidth="1"/>
    <col min="7" max="7" width="17.85546875" style="3" customWidth="1"/>
    <col min="8" max="8" width="35" style="3" customWidth="1"/>
    <col min="9" max="14" width="9.140625" style="3"/>
    <col min="15" max="17" width="12.140625" style="5" hidden="1" customWidth="1"/>
    <col min="18" max="18" width="12.140625" style="6" hidden="1" customWidth="1"/>
    <col min="19" max="19" width="8" style="6" hidden="1" customWidth="1"/>
    <col min="20" max="22" width="12.140625" style="5" hidden="1" customWidth="1"/>
    <col min="23" max="23" width="12.140625" style="6" hidden="1" customWidth="1"/>
    <col min="24" max="256" width="9.140625" style="3"/>
    <col min="257" max="257" width="57.85546875" style="3" customWidth="1"/>
    <col min="258" max="258" width="9.85546875" style="3" customWidth="1"/>
    <col min="259" max="259" width="17.85546875" style="3" customWidth="1"/>
    <col min="260" max="260" width="2.42578125" style="3" customWidth="1"/>
    <col min="261" max="261" width="57.85546875" style="3" customWidth="1"/>
    <col min="262" max="262" width="9.85546875" style="3" customWidth="1"/>
    <col min="263" max="263" width="17.85546875" style="3" customWidth="1"/>
    <col min="264" max="264" width="35" style="3" customWidth="1"/>
    <col min="265" max="270" width="9.140625" style="3"/>
    <col min="271" max="279" width="0" style="3" hidden="1" customWidth="1"/>
    <col min="280" max="512" width="9.140625" style="3"/>
    <col min="513" max="513" width="57.85546875" style="3" customWidth="1"/>
    <col min="514" max="514" width="9.85546875" style="3" customWidth="1"/>
    <col min="515" max="515" width="17.85546875" style="3" customWidth="1"/>
    <col min="516" max="516" width="2.42578125" style="3" customWidth="1"/>
    <col min="517" max="517" width="57.85546875" style="3" customWidth="1"/>
    <col min="518" max="518" width="9.85546875" style="3" customWidth="1"/>
    <col min="519" max="519" width="17.85546875" style="3" customWidth="1"/>
    <col min="520" max="520" width="35" style="3" customWidth="1"/>
    <col min="521" max="526" width="9.140625" style="3"/>
    <col min="527" max="535" width="0" style="3" hidden="1" customWidth="1"/>
    <col min="536" max="768" width="9.140625" style="3"/>
    <col min="769" max="769" width="57.85546875" style="3" customWidth="1"/>
    <col min="770" max="770" width="9.85546875" style="3" customWidth="1"/>
    <col min="771" max="771" width="17.85546875" style="3" customWidth="1"/>
    <col min="772" max="772" width="2.42578125" style="3" customWidth="1"/>
    <col min="773" max="773" width="57.85546875" style="3" customWidth="1"/>
    <col min="774" max="774" width="9.85546875" style="3" customWidth="1"/>
    <col min="775" max="775" width="17.85546875" style="3" customWidth="1"/>
    <col min="776" max="776" width="35" style="3" customWidth="1"/>
    <col min="777" max="782" width="9.140625" style="3"/>
    <col min="783" max="791" width="0" style="3" hidden="1" customWidth="1"/>
    <col min="792" max="1024" width="9.140625" style="3"/>
    <col min="1025" max="1025" width="57.85546875" style="3" customWidth="1"/>
    <col min="1026" max="1026" width="9.85546875" style="3" customWidth="1"/>
    <col min="1027" max="1027" width="17.85546875" style="3" customWidth="1"/>
    <col min="1028" max="1028" width="2.42578125" style="3" customWidth="1"/>
    <col min="1029" max="1029" width="57.85546875" style="3" customWidth="1"/>
    <col min="1030" max="1030" width="9.85546875" style="3" customWidth="1"/>
    <col min="1031" max="1031" width="17.85546875" style="3" customWidth="1"/>
    <col min="1032" max="1032" width="35" style="3" customWidth="1"/>
    <col min="1033" max="1038" width="9.140625" style="3"/>
    <col min="1039" max="1047" width="0" style="3" hidden="1" customWidth="1"/>
    <col min="1048" max="1280" width="9.140625" style="3"/>
    <col min="1281" max="1281" width="57.85546875" style="3" customWidth="1"/>
    <col min="1282" max="1282" width="9.85546875" style="3" customWidth="1"/>
    <col min="1283" max="1283" width="17.85546875" style="3" customWidth="1"/>
    <col min="1284" max="1284" width="2.42578125" style="3" customWidth="1"/>
    <col min="1285" max="1285" width="57.85546875" style="3" customWidth="1"/>
    <col min="1286" max="1286" width="9.85546875" style="3" customWidth="1"/>
    <col min="1287" max="1287" width="17.85546875" style="3" customWidth="1"/>
    <col min="1288" max="1288" width="35" style="3" customWidth="1"/>
    <col min="1289" max="1294" width="9.140625" style="3"/>
    <col min="1295" max="1303" width="0" style="3" hidden="1" customWidth="1"/>
    <col min="1304" max="1536" width="9.140625" style="3"/>
    <col min="1537" max="1537" width="57.85546875" style="3" customWidth="1"/>
    <col min="1538" max="1538" width="9.85546875" style="3" customWidth="1"/>
    <col min="1539" max="1539" width="17.85546875" style="3" customWidth="1"/>
    <col min="1540" max="1540" width="2.42578125" style="3" customWidth="1"/>
    <col min="1541" max="1541" width="57.85546875" style="3" customWidth="1"/>
    <col min="1542" max="1542" width="9.85546875" style="3" customWidth="1"/>
    <col min="1543" max="1543" width="17.85546875" style="3" customWidth="1"/>
    <col min="1544" max="1544" width="35" style="3" customWidth="1"/>
    <col min="1545" max="1550" width="9.140625" style="3"/>
    <col min="1551" max="1559" width="0" style="3" hidden="1" customWidth="1"/>
    <col min="1560" max="1792" width="9.140625" style="3"/>
    <col min="1793" max="1793" width="57.85546875" style="3" customWidth="1"/>
    <col min="1794" max="1794" width="9.85546875" style="3" customWidth="1"/>
    <col min="1795" max="1795" width="17.85546875" style="3" customWidth="1"/>
    <col min="1796" max="1796" width="2.42578125" style="3" customWidth="1"/>
    <col min="1797" max="1797" width="57.85546875" style="3" customWidth="1"/>
    <col min="1798" max="1798" width="9.85546875" style="3" customWidth="1"/>
    <col min="1799" max="1799" width="17.85546875" style="3" customWidth="1"/>
    <col min="1800" max="1800" width="35" style="3" customWidth="1"/>
    <col min="1801" max="1806" width="9.140625" style="3"/>
    <col min="1807" max="1815" width="0" style="3" hidden="1" customWidth="1"/>
    <col min="1816" max="2048" width="9.140625" style="3"/>
    <col min="2049" max="2049" width="57.85546875" style="3" customWidth="1"/>
    <col min="2050" max="2050" width="9.85546875" style="3" customWidth="1"/>
    <col min="2051" max="2051" width="17.85546875" style="3" customWidth="1"/>
    <col min="2052" max="2052" width="2.42578125" style="3" customWidth="1"/>
    <col min="2053" max="2053" width="57.85546875" style="3" customWidth="1"/>
    <col min="2054" max="2054" width="9.85546875" style="3" customWidth="1"/>
    <col min="2055" max="2055" width="17.85546875" style="3" customWidth="1"/>
    <col min="2056" max="2056" width="35" style="3" customWidth="1"/>
    <col min="2057" max="2062" width="9.140625" style="3"/>
    <col min="2063" max="2071" width="0" style="3" hidden="1" customWidth="1"/>
    <col min="2072" max="2304" width="9.140625" style="3"/>
    <col min="2305" max="2305" width="57.85546875" style="3" customWidth="1"/>
    <col min="2306" max="2306" width="9.85546875" style="3" customWidth="1"/>
    <col min="2307" max="2307" width="17.85546875" style="3" customWidth="1"/>
    <col min="2308" max="2308" width="2.42578125" style="3" customWidth="1"/>
    <col min="2309" max="2309" width="57.85546875" style="3" customWidth="1"/>
    <col min="2310" max="2310" width="9.85546875" style="3" customWidth="1"/>
    <col min="2311" max="2311" width="17.85546875" style="3" customWidth="1"/>
    <col min="2312" max="2312" width="35" style="3" customWidth="1"/>
    <col min="2313" max="2318" width="9.140625" style="3"/>
    <col min="2319" max="2327" width="0" style="3" hidden="1" customWidth="1"/>
    <col min="2328" max="2560" width="9.140625" style="3"/>
    <col min="2561" max="2561" width="57.85546875" style="3" customWidth="1"/>
    <col min="2562" max="2562" width="9.85546875" style="3" customWidth="1"/>
    <col min="2563" max="2563" width="17.85546875" style="3" customWidth="1"/>
    <col min="2564" max="2564" width="2.42578125" style="3" customWidth="1"/>
    <col min="2565" max="2565" width="57.85546875" style="3" customWidth="1"/>
    <col min="2566" max="2566" width="9.85546875" style="3" customWidth="1"/>
    <col min="2567" max="2567" width="17.85546875" style="3" customWidth="1"/>
    <col min="2568" max="2568" width="35" style="3" customWidth="1"/>
    <col min="2569" max="2574" width="9.140625" style="3"/>
    <col min="2575" max="2583" width="0" style="3" hidden="1" customWidth="1"/>
    <col min="2584" max="2816" width="9.140625" style="3"/>
    <col min="2817" max="2817" width="57.85546875" style="3" customWidth="1"/>
    <col min="2818" max="2818" width="9.85546875" style="3" customWidth="1"/>
    <col min="2819" max="2819" width="17.85546875" style="3" customWidth="1"/>
    <col min="2820" max="2820" width="2.42578125" style="3" customWidth="1"/>
    <col min="2821" max="2821" width="57.85546875" style="3" customWidth="1"/>
    <col min="2822" max="2822" width="9.85546875" style="3" customWidth="1"/>
    <col min="2823" max="2823" width="17.85546875" style="3" customWidth="1"/>
    <col min="2824" max="2824" width="35" style="3" customWidth="1"/>
    <col min="2825" max="2830" width="9.140625" style="3"/>
    <col min="2831" max="2839" width="0" style="3" hidden="1" customWidth="1"/>
    <col min="2840" max="3072" width="9.140625" style="3"/>
    <col min="3073" max="3073" width="57.85546875" style="3" customWidth="1"/>
    <col min="3074" max="3074" width="9.85546875" style="3" customWidth="1"/>
    <col min="3075" max="3075" width="17.85546875" style="3" customWidth="1"/>
    <col min="3076" max="3076" width="2.42578125" style="3" customWidth="1"/>
    <col min="3077" max="3077" width="57.85546875" style="3" customWidth="1"/>
    <col min="3078" max="3078" width="9.85546875" style="3" customWidth="1"/>
    <col min="3079" max="3079" width="17.85546875" style="3" customWidth="1"/>
    <col min="3080" max="3080" width="35" style="3" customWidth="1"/>
    <col min="3081" max="3086" width="9.140625" style="3"/>
    <col min="3087" max="3095" width="0" style="3" hidden="1" customWidth="1"/>
    <col min="3096" max="3328" width="9.140625" style="3"/>
    <col min="3329" max="3329" width="57.85546875" style="3" customWidth="1"/>
    <col min="3330" max="3330" width="9.85546875" style="3" customWidth="1"/>
    <col min="3331" max="3331" width="17.85546875" style="3" customWidth="1"/>
    <col min="3332" max="3332" width="2.42578125" style="3" customWidth="1"/>
    <col min="3333" max="3333" width="57.85546875" style="3" customWidth="1"/>
    <col min="3334" max="3334" width="9.85546875" style="3" customWidth="1"/>
    <col min="3335" max="3335" width="17.85546875" style="3" customWidth="1"/>
    <col min="3336" max="3336" width="35" style="3" customWidth="1"/>
    <col min="3337" max="3342" width="9.140625" style="3"/>
    <col min="3343" max="3351" width="0" style="3" hidden="1" customWidth="1"/>
    <col min="3352" max="3584" width="9.140625" style="3"/>
    <col min="3585" max="3585" width="57.85546875" style="3" customWidth="1"/>
    <col min="3586" max="3586" width="9.85546875" style="3" customWidth="1"/>
    <col min="3587" max="3587" width="17.85546875" style="3" customWidth="1"/>
    <col min="3588" max="3588" width="2.42578125" style="3" customWidth="1"/>
    <col min="3589" max="3589" width="57.85546875" style="3" customWidth="1"/>
    <col min="3590" max="3590" width="9.85546875" style="3" customWidth="1"/>
    <col min="3591" max="3591" width="17.85546875" style="3" customWidth="1"/>
    <col min="3592" max="3592" width="35" style="3" customWidth="1"/>
    <col min="3593" max="3598" width="9.140625" style="3"/>
    <col min="3599" max="3607" width="0" style="3" hidden="1" customWidth="1"/>
    <col min="3608" max="3840" width="9.140625" style="3"/>
    <col min="3841" max="3841" width="57.85546875" style="3" customWidth="1"/>
    <col min="3842" max="3842" width="9.85546875" style="3" customWidth="1"/>
    <col min="3843" max="3843" width="17.85546875" style="3" customWidth="1"/>
    <col min="3844" max="3844" width="2.42578125" style="3" customWidth="1"/>
    <col min="3845" max="3845" width="57.85546875" style="3" customWidth="1"/>
    <col min="3846" max="3846" width="9.85546875" style="3" customWidth="1"/>
    <col min="3847" max="3847" width="17.85546875" style="3" customWidth="1"/>
    <col min="3848" max="3848" width="35" style="3" customWidth="1"/>
    <col min="3849" max="3854" width="9.140625" style="3"/>
    <col min="3855" max="3863" width="0" style="3" hidden="1" customWidth="1"/>
    <col min="3864" max="4096" width="9.140625" style="3"/>
    <col min="4097" max="4097" width="57.85546875" style="3" customWidth="1"/>
    <col min="4098" max="4098" width="9.85546875" style="3" customWidth="1"/>
    <col min="4099" max="4099" width="17.85546875" style="3" customWidth="1"/>
    <col min="4100" max="4100" width="2.42578125" style="3" customWidth="1"/>
    <col min="4101" max="4101" width="57.85546875" style="3" customWidth="1"/>
    <col min="4102" max="4102" width="9.85546875" style="3" customWidth="1"/>
    <col min="4103" max="4103" width="17.85546875" style="3" customWidth="1"/>
    <col min="4104" max="4104" width="35" style="3" customWidth="1"/>
    <col min="4105" max="4110" width="9.140625" style="3"/>
    <col min="4111" max="4119" width="0" style="3" hidden="1" customWidth="1"/>
    <col min="4120" max="4352" width="9.140625" style="3"/>
    <col min="4353" max="4353" width="57.85546875" style="3" customWidth="1"/>
    <col min="4354" max="4354" width="9.85546875" style="3" customWidth="1"/>
    <col min="4355" max="4355" width="17.85546875" style="3" customWidth="1"/>
    <col min="4356" max="4356" width="2.42578125" style="3" customWidth="1"/>
    <col min="4357" max="4357" width="57.85546875" style="3" customWidth="1"/>
    <col min="4358" max="4358" width="9.85546875" style="3" customWidth="1"/>
    <col min="4359" max="4359" width="17.85546875" style="3" customWidth="1"/>
    <col min="4360" max="4360" width="35" style="3" customWidth="1"/>
    <col min="4361" max="4366" width="9.140625" style="3"/>
    <col min="4367" max="4375" width="0" style="3" hidden="1" customWidth="1"/>
    <col min="4376" max="4608" width="9.140625" style="3"/>
    <col min="4609" max="4609" width="57.85546875" style="3" customWidth="1"/>
    <col min="4610" max="4610" width="9.85546875" style="3" customWidth="1"/>
    <col min="4611" max="4611" width="17.85546875" style="3" customWidth="1"/>
    <col min="4612" max="4612" width="2.42578125" style="3" customWidth="1"/>
    <col min="4613" max="4613" width="57.85546875" style="3" customWidth="1"/>
    <col min="4614" max="4614" width="9.85546875" style="3" customWidth="1"/>
    <col min="4615" max="4615" width="17.85546875" style="3" customWidth="1"/>
    <col min="4616" max="4616" width="35" style="3" customWidth="1"/>
    <col min="4617" max="4622" width="9.140625" style="3"/>
    <col min="4623" max="4631" width="0" style="3" hidden="1" customWidth="1"/>
    <col min="4632" max="4864" width="9.140625" style="3"/>
    <col min="4865" max="4865" width="57.85546875" style="3" customWidth="1"/>
    <col min="4866" max="4866" width="9.85546875" style="3" customWidth="1"/>
    <col min="4867" max="4867" width="17.85546875" style="3" customWidth="1"/>
    <col min="4868" max="4868" width="2.42578125" style="3" customWidth="1"/>
    <col min="4869" max="4869" width="57.85546875" style="3" customWidth="1"/>
    <col min="4870" max="4870" width="9.85546875" style="3" customWidth="1"/>
    <col min="4871" max="4871" width="17.85546875" style="3" customWidth="1"/>
    <col min="4872" max="4872" width="35" style="3" customWidth="1"/>
    <col min="4873" max="4878" width="9.140625" style="3"/>
    <col min="4879" max="4887" width="0" style="3" hidden="1" customWidth="1"/>
    <col min="4888" max="5120" width="9.140625" style="3"/>
    <col min="5121" max="5121" width="57.85546875" style="3" customWidth="1"/>
    <col min="5122" max="5122" width="9.85546875" style="3" customWidth="1"/>
    <col min="5123" max="5123" width="17.85546875" style="3" customWidth="1"/>
    <col min="5124" max="5124" width="2.42578125" style="3" customWidth="1"/>
    <col min="5125" max="5125" width="57.85546875" style="3" customWidth="1"/>
    <col min="5126" max="5126" width="9.85546875" style="3" customWidth="1"/>
    <col min="5127" max="5127" width="17.85546875" style="3" customWidth="1"/>
    <col min="5128" max="5128" width="35" style="3" customWidth="1"/>
    <col min="5129" max="5134" width="9.140625" style="3"/>
    <col min="5135" max="5143" width="0" style="3" hidden="1" customWidth="1"/>
    <col min="5144" max="5376" width="9.140625" style="3"/>
    <col min="5377" max="5377" width="57.85546875" style="3" customWidth="1"/>
    <col min="5378" max="5378" width="9.85546875" style="3" customWidth="1"/>
    <col min="5379" max="5379" width="17.85546875" style="3" customWidth="1"/>
    <col min="5380" max="5380" width="2.42578125" style="3" customWidth="1"/>
    <col min="5381" max="5381" width="57.85546875" style="3" customWidth="1"/>
    <col min="5382" max="5382" width="9.85546875" style="3" customWidth="1"/>
    <col min="5383" max="5383" width="17.85546875" style="3" customWidth="1"/>
    <col min="5384" max="5384" width="35" style="3" customWidth="1"/>
    <col min="5385" max="5390" width="9.140625" style="3"/>
    <col min="5391" max="5399" width="0" style="3" hidden="1" customWidth="1"/>
    <col min="5400" max="5632" width="9.140625" style="3"/>
    <col min="5633" max="5633" width="57.85546875" style="3" customWidth="1"/>
    <col min="5634" max="5634" width="9.85546875" style="3" customWidth="1"/>
    <col min="5635" max="5635" width="17.85546875" style="3" customWidth="1"/>
    <col min="5636" max="5636" width="2.42578125" style="3" customWidth="1"/>
    <col min="5637" max="5637" width="57.85546875" style="3" customWidth="1"/>
    <col min="5638" max="5638" width="9.85546875" style="3" customWidth="1"/>
    <col min="5639" max="5639" width="17.85546875" style="3" customWidth="1"/>
    <col min="5640" max="5640" width="35" style="3" customWidth="1"/>
    <col min="5641" max="5646" width="9.140625" style="3"/>
    <col min="5647" max="5655" width="0" style="3" hidden="1" customWidth="1"/>
    <col min="5656" max="5888" width="9.140625" style="3"/>
    <col min="5889" max="5889" width="57.85546875" style="3" customWidth="1"/>
    <col min="5890" max="5890" width="9.85546875" style="3" customWidth="1"/>
    <col min="5891" max="5891" width="17.85546875" style="3" customWidth="1"/>
    <col min="5892" max="5892" width="2.42578125" style="3" customWidth="1"/>
    <col min="5893" max="5893" width="57.85546875" style="3" customWidth="1"/>
    <col min="5894" max="5894" width="9.85546875" style="3" customWidth="1"/>
    <col min="5895" max="5895" width="17.85546875" style="3" customWidth="1"/>
    <col min="5896" max="5896" width="35" style="3" customWidth="1"/>
    <col min="5897" max="5902" width="9.140625" style="3"/>
    <col min="5903" max="5911" width="0" style="3" hidden="1" customWidth="1"/>
    <col min="5912" max="6144" width="9.140625" style="3"/>
    <col min="6145" max="6145" width="57.85546875" style="3" customWidth="1"/>
    <col min="6146" max="6146" width="9.85546875" style="3" customWidth="1"/>
    <col min="6147" max="6147" width="17.85546875" style="3" customWidth="1"/>
    <col min="6148" max="6148" width="2.42578125" style="3" customWidth="1"/>
    <col min="6149" max="6149" width="57.85546875" style="3" customWidth="1"/>
    <col min="6150" max="6150" width="9.85546875" style="3" customWidth="1"/>
    <col min="6151" max="6151" width="17.85546875" style="3" customWidth="1"/>
    <col min="6152" max="6152" width="35" style="3" customWidth="1"/>
    <col min="6153" max="6158" width="9.140625" style="3"/>
    <col min="6159" max="6167" width="0" style="3" hidden="1" customWidth="1"/>
    <col min="6168" max="6400" width="9.140625" style="3"/>
    <col min="6401" max="6401" width="57.85546875" style="3" customWidth="1"/>
    <col min="6402" max="6402" width="9.85546875" style="3" customWidth="1"/>
    <col min="6403" max="6403" width="17.85546875" style="3" customWidth="1"/>
    <col min="6404" max="6404" width="2.42578125" style="3" customWidth="1"/>
    <col min="6405" max="6405" width="57.85546875" style="3" customWidth="1"/>
    <col min="6406" max="6406" width="9.85546875" style="3" customWidth="1"/>
    <col min="6407" max="6407" width="17.85546875" style="3" customWidth="1"/>
    <col min="6408" max="6408" width="35" style="3" customWidth="1"/>
    <col min="6409" max="6414" width="9.140625" style="3"/>
    <col min="6415" max="6423" width="0" style="3" hidden="1" customWidth="1"/>
    <col min="6424" max="6656" width="9.140625" style="3"/>
    <col min="6657" max="6657" width="57.85546875" style="3" customWidth="1"/>
    <col min="6658" max="6658" width="9.85546875" style="3" customWidth="1"/>
    <col min="6659" max="6659" width="17.85546875" style="3" customWidth="1"/>
    <col min="6660" max="6660" width="2.42578125" style="3" customWidth="1"/>
    <col min="6661" max="6661" width="57.85546875" style="3" customWidth="1"/>
    <col min="6662" max="6662" width="9.85546875" style="3" customWidth="1"/>
    <col min="6663" max="6663" width="17.85546875" style="3" customWidth="1"/>
    <col min="6664" max="6664" width="35" style="3" customWidth="1"/>
    <col min="6665" max="6670" width="9.140625" style="3"/>
    <col min="6671" max="6679" width="0" style="3" hidden="1" customWidth="1"/>
    <col min="6680" max="6912" width="9.140625" style="3"/>
    <col min="6913" max="6913" width="57.85546875" style="3" customWidth="1"/>
    <col min="6914" max="6914" width="9.85546875" style="3" customWidth="1"/>
    <col min="6915" max="6915" width="17.85546875" style="3" customWidth="1"/>
    <col min="6916" max="6916" width="2.42578125" style="3" customWidth="1"/>
    <col min="6917" max="6917" width="57.85546875" style="3" customWidth="1"/>
    <col min="6918" max="6918" width="9.85546875" style="3" customWidth="1"/>
    <col min="6919" max="6919" width="17.85546875" style="3" customWidth="1"/>
    <col min="6920" max="6920" width="35" style="3" customWidth="1"/>
    <col min="6921" max="6926" width="9.140625" style="3"/>
    <col min="6927" max="6935" width="0" style="3" hidden="1" customWidth="1"/>
    <col min="6936" max="7168" width="9.140625" style="3"/>
    <col min="7169" max="7169" width="57.85546875" style="3" customWidth="1"/>
    <col min="7170" max="7170" width="9.85546875" style="3" customWidth="1"/>
    <col min="7171" max="7171" width="17.85546875" style="3" customWidth="1"/>
    <col min="7172" max="7172" width="2.42578125" style="3" customWidth="1"/>
    <col min="7173" max="7173" width="57.85546875" style="3" customWidth="1"/>
    <col min="7174" max="7174" width="9.85546875" style="3" customWidth="1"/>
    <col min="7175" max="7175" width="17.85546875" style="3" customWidth="1"/>
    <col min="7176" max="7176" width="35" style="3" customWidth="1"/>
    <col min="7177" max="7182" width="9.140625" style="3"/>
    <col min="7183" max="7191" width="0" style="3" hidden="1" customWidth="1"/>
    <col min="7192" max="7424" width="9.140625" style="3"/>
    <col min="7425" max="7425" width="57.85546875" style="3" customWidth="1"/>
    <col min="7426" max="7426" width="9.85546875" style="3" customWidth="1"/>
    <col min="7427" max="7427" width="17.85546875" style="3" customWidth="1"/>
    <col min="7428" max="7428" width="2.42578125" style="3" customWidth="1"/>
    <col min="7429" max="7429" width="57.85546875" style="3" customWidth="1"/>
    <col min="7430" max="7430" width="9.85546875" style="3" customWidth="1"/>
    <col min="7431" max="7431" width="17.85546875" style="3" customWidth="1"/>
    <col min="7432" max="7432" width="35" style="3" customWidth="1"/>
    <col min="7433" max="7438" width="9.140625" style="3"/>
    <col min="7439" max="7447" width="0" style="3" hidden="1" customWidth="1"/>
    <col min="7448" max="7680" width="9.140625" style="3"/>
    <col min="7681" max="7681" width="57.85546875" style="3" customWidth="1"/>
    <col min="7682" max="7682" width="9.85546875" style="3" customWidth="1"/>
    <col min="7683" max="7683" width="17.85546875" style="3" customWidth="1"/>
    <col min="7684" max="7684" width="2.42578125" style="3" customWidth="1"/>
    <col min="7685" max="7685" width="57.85546875" style="3" customWidth="1"/>
    <col min="7686" max="7686" width="9.85546875" style="3" customWidth="1"/>
    <col min="7687" max="7687" width="17.85546875" style="3" customWidth="1"/>
    <col min="7688" max="7688" width="35" style="3" customWidth="1"/>
    <col min="7689" max="7694" width="9.140625" style="3"/>
    <col min="7695" max="7703" width="0" style="3" hidden="1" customWidth="1"/>
    <col min="7704" max="7936" width="9.140625" style="3"/>
    <col min="7937" max="7937" width="57.85546875" style="3" customWidth="1"/>
    <col min="7938" max="7938" width="9.85546875" style="3" customWidth="1"/>
    <col min="7939" max="7939" width="17.85546875" style="3" customWidth="1"/>
    <col min="7940" max="7940" width="2.42578125" style="3" customWidth="1"/>
    <col min="7941" max="7941" width="57.85546875" style="3" customWidth="1"/>
    <col min="7942" max="7942" width="9.85546875" style="3" customWidth="1"/>
    <col min="7943" max="7943" width="17.85546875" style="3" customWidth="1"/>
    <col min="7944" max="7944" width="35" style="3" customWidth="1"/>
    <col min="7945" max="7950" width="9.140625" style="3"/>
    <col min="7951" max="7959" width="0" style="3" hidden="1" customWidth="1"/>
    <col min="7960" max="8192" width="9.140625" style="3"/>
    <col min="8193" max="8193" width="57.85546875" style="3" customWidth="1"/>
    <col min="8194" max="8194" width="9.85546875" style="3" customWidth="1"/>
    <col min="8195" max="8195" width="17.85546875" style="3" customWidth="1"/>
    <col min="8196" max="8196" width="2.42578125" style="3" customWidth="1"/>
    <col min="8197" max="8197" width="57.85546875" style="3" customWidth="1"/>
    <col min="8198" max="8198" width="9.85546875" style="3" customWidth="1"/>
    <col min="8199" max="8199" width="17.85546875" style="3" customWidth="1"/>
    <col min="8200" max="8200" width="35" style="3" customWidth="1"/>
    <col min="8201" max="8206" width="9.140625" style="3"/>
    <col min="8207" max="8215" width="0" style="3" hidden="1" customWidth="1"/>
    <col min="8216" max="8448" width="9.140625" style="3"/>
    <col min="8449" max="8449" width="57.85546875" style="3" customWidth="1"/>
    <col min="8450" max="8450" width="9.85546875" style="3" customWidth="1"/>
    <col min="8451" max="8451" width="17.85546875" style="3" customWidth="1"/>
    <col min="8452" max="8452" width="2.42578125" style="3" customWidth="1"/>
    <col min="8453" max="8453" width="57.85546875" style="3" customWidth="1"/>
    <col min="8454" max="8454" width="9.85546875" style="3" customWidth="1"/>
    <col min="8455" max="8455" width="17.85546875" style="3" customWidth="1"/>
    <col min="8456" max="8456" width="35" style="3" customWidth="1"/>
    <col min="8457" max="8462" width="9.140625" style="3"/>
    <col min="8463" max="8471" width="0" style="3" hidden="1" customWidth="1"/>
    <col min="8472" max="8704" width="9.140625" style="3"/>
    <col min="8705" max="8705" width="57.85546875" style="3" customWidth="1"/>
    <col min="8706" max="8706" width="9.85546875" style="3" customWidth="1"/>
    <col min="8707" max="8707" width="17.85546875" style="3" customWidth="1"/>
    <col min="8708" max="8708" width="2.42578125" style="3" customWidth="1"/>
    <col min="8709" max="8709" width="57.85546875" style="3" customWidth="1"/>
    <col min="8710" max="8710" width="9.85546875" style="3" customWidth="1"/>
    <col min="8711" max="8711" width="17.85546875" style="3" customWidth="1"/>
    <col min="8712" max="8712" width="35" style="3" customWidth="1"/>
    <col min="8713" max="8718" width="9.140625" style="3"/>
    <col min="8719" max="8727" width="0" style="3" hidden="1" customWidth="1"/>
    <col min="8728" max="8960" width="9.140625" style="3"/>
    <col min="8961" max="8961" width="57.85546875" style="3" customWidth="1"/>
    <col min="8962" max="8962" width="9.85546875" style="3" customWidth="1"/>
    <col min="8963" max="8963" width="17.85546875" style="3" customWidth="1"/>
    <col min="8964" max="8964" width="2.42578125" style="3" customWidth="1"/>
    <col min="8965" max="8965" width="57.85546875" style="3" customWidth="1"/>
    <col min="8966" max="8966" width="9.85546875" style="3" customWidth="1"/>
    <col min="8967" max="8967" width="17.85546875" style="3" customWidth="1"/>
    <col min="8968" max="8968" width="35" style="3" customWidth="1"/>
    <col min="8969" max="8974" width="9.140625" style="3"/>
    <col min="8975" max="8983" width="0" style="3" hidden="1" customWidth="1"/>
    <col min="8984" max="9216" width="9.140625" style="3"/>
    <col min="9217" max="9217" width="57.85546875" style="3" customWidth="1"/>
    <col min="9218" max="9218" width="9.85546875" style="3" customWidth="1"/>
    <col min="9219" max="9219" width="17.85546875" style="3" customWidth="1"/>
    <col min="9220" max="9220" width="2.42578125" style="3" customWidth="1"/>
    <col min="9221" max="9221" width="57.85546875" style="3" customWidth="1"/>
    <col min="9222" max="9222" width="9.85546875" style="3" customWidth="1"/>
    <col min="9223" max="9223" width="17.85546875" style="3" customWidth="1"/>
    <col min="9224" max="9224" width="35" style="3" customWidth="1"/>
    <col min="9225" max="9230" width="9.140625" style="3"/>
    <col min="9231" max="9239" width="0" style="3" hidden="1" customWidth="1"/>
    <col min="9240" max="9472" width="9.140625" style="3"/>
    <col min="9473" max="9473" width="57.85546875" style="3" customWidth="1"/>
    <col min="9474" max="9474" width="9.85546875" style="3" customWidth="1"/>
    <col min="9475" max="9475" width="17.85546875" style="3" customWidth="1"/>
    <col min="9476" max="9476" width="2.42578125" style="3" customWidth="1"/>
    <col min="9477" max="9477" width="57.85546875" style="3" customWidth="1"/>
    <col min="9478" max="9478" width="9.85546875" style="3" customWidth="1"/>
    <col min="9479" max="9479" width="17.85546875" style="3" customWidth="1"/>
    <col min="9480" max="9480" width="35" style="3" customWidth="1"/>
    <col min="9481" max="9486" width="9.140625" style="3"/>
    <col min="9487" max="9495" width="0" style="3" hidden="1" customWidth="1"/>
    <col min="9496" max="9728" width="9.140625" style="3"/>
    <col min="9729" max="9729" width="57.85546875" style="3" customWidth="1"/>
    <col min="9730" max="9730" width="9.85546875" style="3" customWidth="1"/>
    <col min="9731" max="9731" width="17.85546875" style="3" customWidth="1"/>
    <col min="9732" max="9732" width="2.42578125" style="3" customWidth="1"/>
    <col min="9733" max="9733" width="57.85546875" style="3" customWidth="1"/>
    <col min="9734" max="9734" width="9.85546875" style="3" customWidth="1"/>
    <col min="9735" max="9735" width="17.85546875" style="3" customWidth="1"/>
    <col min="9736" max="9736" width="35" style="3" customWidth="1"/>
    <col min="9737" max="9742" width="9.140625" style="3"/>
    <col min="9743" max="9751" width="0" style="3" hidden="1" customWidth="1"/>
    <col min="9752" max="9984" width="9.140625" style="3"/>
    <col min="9985" max="9985" width="57.85546875" style="3" customWidth="1"/>
    <col min="9986" max="9986" width="9.85546875" style="3" customWidth="1"/>
    <col min="9987" max="9987" width="17.85546875" style="3" customWidth="1"/>
    <col min="9988" max="9988" width="2.42578125" style="3" customWidth="1"/>
    <col min="9989" max="9989" width="57.85546875" style="3" customWidth="1"/>
    <col min="9990" max="9990" width="9.85546875" style="3" customWidth="1"/>
    <col min="9991" max="9991" width="17.85546875" style="3" customWidth="1"/>
    <col min="9992" max="9992" width="35" style="3" customWidth="1"/>
    <col min="9993" max="9998" width="9.140625" style="3"/>
    <col min="9999" max="10007" width="0" style="3" hidden="1" customWidth="1"/>
    <col min="10008" max="10240" width="9.140625" style="3"/>
    <col min="10241" max="10241" width="57.85546875" style="3" customWidth="1"/>
    <col min="10242" max="10242" width="9.85546875" style="3" customWidth="1"/>
    <col min="10243" max="10243" width="17.85546875" style="3" customWidth="1"/>
    <col min="10244" max="10244" width="2.42578125" style="3" customWidth="1"/>
    <col min="10245" max="10245" width="57.85546875" style="3" customWidth="1"/>
    <col min="10246" max="10246" width="9.85546875" style="3" customWidth="1"/>
    <col min="10247" max="10247" width="17.85546875" style="3" customWidth="1"/>
    <col min="10248" max="10248" width="35" style="3" customWidth="1"/>
    <col min="10249" max="10254" width="9.140625" style="3"/>
    <col min="10255" max="10263" width="0" style="3" hidden="1" customWidth="1"/>
    <col min="10264" max="10496" width="9.140625" style="3"/>
    <col min="10497" max="10497" width="57.85546875" style="3" customWidth="1"/>
    <col min="10498" max="10498" width="9.85546875" style="3" customWidth="1"/>
    <col min="10499" max="10499" width="17.85546875" style="3" customWidth="1"/>
    <col min="10500" max="10500" width="2.42578125" style="3" customWidth="1"/>
    <col min="10501" max="10501" width="57.85546875" style="3" customWidth="1"/>
    <col min="10502" max="10502" width="9.85546875" style="3" customWidth="1"/>
    <col min="10503" max="10503" width="17.85546875" style="3" customWidth="1"/>
    <col min="10504" max="10504" width="35" style="3" customWidth="1"/>
    <col min="10505" max="10510" width="9.140625" style="3"/>
    <col min="10511" max="10519" width="0" style="3" hidden="1" customWidth="1"/>
    <col min="10520" max="10752" width="9.140625" style="3"/>
    <col min="10753" max="10753" width="57.85546875" style="3" customWidth="1"/>
    <col min="10754" max="10754" width="9.85546875" style="3" customWidth="1"/>
    <col min="10755" max="10755" width="17.85546875" style="3" customWidth="1"/>
    <col min="10756" max="10756" width="2.42578125" style="3" customWidth="1"/>
    <col min="10757" max="10757" width="57.85546875" style="3" customWidth="1"/>
    <col min="10758" max="10758" width="9.85546875" style="3" customWidth="1"/>
    <col min="10759" max="10759" width="17.85546875" style="3" customWidth="1"/>
    <col min="10760" max="10760" width="35" style="3" customWidth="1"/>
    <col min="10761" max="10766" width="9.140625" style="3"/>
    <col min="10767" max="10775" width="0" style="3" hidden="1" customWidth="1"/>
    <col min="10776" max="11008" width="9.140625" style="3"/>
    <col min="11009" max="11009" width="57.85546875" style="3" customWidth="1"/>
    <col min="11010" max="11010" width="9.85546875" style="3" customWidth="1"/>
    <col min="11011" max="11011" width="17.85546875" style="3" customWidth="1"/>
    <col min="11012" max="11012" width="2.42578125" style="3" customWidth="1"/>
    <col min="11013" max="11013" width="57.85546875" style="3" customWidth="1"/>
    <col min="11014" max="11014" width="9.85546875" style="3" customWidth="1"/>
    <col min="11015" max="11015" width="17.85546875" style="3" customWidth="1"/>
    <col min="11016" max="11016" width="35" style="3" customWidth="1"/>
    <col min="11017" max="11022" width="9.140625" style="3"/>
    <col min="11023" max="11031" width="0" style="3" hidden="1" customWidth="1"/>
    <col min="11032" max="11264" width="9.140625" style="3"/>
    <col min="11265" max="11265" width="57.85546875" style="3" customWidth="1"/>
    <col min="11266" max="11266" width="9.85546875" style="3" customWidth="1"/>
    <col min="11267" max="11267" width="17.85546875" style="3" customWidth="1"/>
    <col min="11268" max="11268" width="2.42578125" style="3" customWidth="1"/>
    <col min="11269" max="11269" width="57.85546875" style="3" customWidth="1"/>
    <col min="11270" max="11270" width="9.85546875" style="3" customWidth="1"/>
    <col min="11271" max="11271" width="17.85546875" style="3" customWidth="1"/>
    <col min="11272" max="11272" width="35" style="3" customWidth="1"/>
    <col min="11273" max="11278" width="9.140625" style="3"/>
    <col min="11279" max="11287" width="0" style="3" hidden="1" customWidth="1"/>
    <col min="11288" max="11520" width="9.140625" style="3"/>
    <col min="11521" max="11521" width="57.85546875" style="3" customWidth="1"/>
    <col min="11522" max="11522" width="9.85546875" style="3" customWidth="1"/>
    <col min="11523" max="11523" width="17.85546875" style="3" customWidth="1"/>
    <col min="11524" max="11524" width="2.42578125" style="3" customWidth="1"/>
    <col min="11525" max="11525" width="57.85546875" style="3" customWidth="1"/>
    <col min="11526" max="11526" width="9.85546875" style="3" customWidth="1"/>
    <col min="11527" max="11527" width="17.85546875" style="3" customWidth="1"/>
    <col min="11528" max="11528" width="35" style="3" customWidth="1"/>
    <col min="11529" max="11534" width="9.140625" style="3"/>
    <col min="11535" max="11543" width="0" style="3" hidden="1" customWidth="1"/>
    <col min="11544" max="11776" width="9.140625" style="3"/>
    <col min="11777" max="11777" width="57.85546875" style="3" customWidth="1"/>
    <col min="11778" max="11778" width="9.85546875" style="3" customWidth="1"/>
    <col min="11779" max="11779" width="17.85546875" style="3" customWidth="1"/>
    <col min="11780" max="11780" width="2.42578125" style="3" customWidth="1"/>
    <col min="11781" max="11781" width="57.85546875" style="3" customWidth="1"/>
    <col min="11782" max="11782" width="9.85546875" style="3" customWidth="1"/>
    <col min="11783" max="11783" width="17.85546875" style="3" customWidth="1"/>
    <col min="11784" max="11784" width="35" style="3" customWidth="1"/>
    <col min="11785" max="11790" width="9.140625" style="3"/>
    <col min="11791" max="11799" width="0" style="3" hidden="1" customWidth="1"/>
    <col min="11800" max="12032" width="9.140625" style="3"/>
    <col min="12033" max="12033" width="57.85546875" style="3" customWidth="1"/>
    <col min="12034" max="12034" width="9.85546875" style="3" customWidth="1"/>
    <col min="12035" max="12035" width="17.85546875" style="3" customWidth="1"/>
    <col min="12036" max="12036" width="2.42578125" style="3" customWidth="1"/>
    <col min="12037" max="12037" width="57.85546875" style="3" customWidth="1"/>
    <col min="12038" max="12038" width="9.85546875" style="3" customWidth="1"/>
    <col min="12039" max="12039" width="17.85546875" style="3" customWidth="1"/>
    <col min="12040" max="12040" width="35" style="3" customWidth="1"/>
    <col min="12041" max="12046" width="9.140625" style="3"/>
    <col min="12047" max="12055" width="0" style="3" hidden="1" customWidth="1"/>
    <col min="12056" max="12288" width="9.140625" style="3"/>
    <col min="12289" max="12289" width="57.85546875" style="3" customWidth="1"/>
    <col min="12290" max="12290" width="9.85546875" style="3" customWidth="1"/>
    <col min="12291" max="12291" width="17.85546875" style="3" customWidth="1"/>
    <col min="12292" max="12292" width="2.42578125" style="3" customWidth="1"/>
    <col min="12293" max="12293" width="57.85546875" style="3" customWidth="1"/>
    <col min="12294" max="12294" width="9.85546875" style="3" customWidth="1"/>
    <col min="12295" max="12295" width="17.85546875" style="3" customWidth="1"/>
    <col min="12296" max="12296" width="35" style="3" customWidth="1"/>
    <col min="12297" max="12302" width="9.140625" style="3"/>
    <col min="12303" max="12311" width="0" style="3" hidden="1" customWidth="1"/>
    <col min="12312" max="12544" width="9.140625" style="3"/>
    <col min="12545" max="12545" width="57.85546875" style="3" customWidth="1"/>
    <col min="12546" max="12546" width="9.85546875" style="3" customWidth="1"/>
    <col min="12547" max="12547" width="17.85546875" style="3" customWidth="1"/>
    <col min="12548" max="12548" width="2.42578125" style="3" customWidth="1"/>
    <col min="12549" max="12549" width="57.85546875" style="3" customWidth="1"/>
    <col min="12550" max="12550" width="9.85546875" style="3" customWidth="1"/>
    <col min="12551" max="12551" width="17.85546875" style="3" customWidth="1"/>
    <col min="12552" max="12552" width="35" style="3" customWidth="1"/>
    <col min="12553" max="12558" width="9.140625" style="3"/>
    <col min="12559" max="12567" width="0" style="3" hidden="1" customWidth="1"/>
    <col min="12568" max="12800" width="9.140625" style="3"/>
    <col min="12801" max="12801" width="57.85546875" style="3" customWidth="1"/>
    <col min="12802" max="12802" width="9.85546875" style="3" customWidth="1"/>
    <col min="12803" max="12803" width="17.85546875" style="3" customWidth="1"/>
    <col min="12804" max="12804" width="2.42578125" style="3" customWidth="1"/>
    <col min="12805" max="12805" width="57.85546875" style="3" customWidth="1"/>
    <col min="12806" max="12806" width="9.85546875" style="3" customWidth="1"/>
    <col min="12807" max="12807" width="17.85546875" style="3" customWidth="1"/>
    <col min="12808" max="12808" width="35" style="3" customWidth="1"/>
    <col min="12809" max="12814" width="9.140625" style="3"/>
    <col min="12815" max="12823" width="0" style="3" hidden="1" customWidth="1"/>
    <col min="12824" max="13056" width="9.140625" style="3"/>
    <col min="13057" max="13057" width="57.85546875" style="3" customWidth="1"/>
    <col min="13058" max="13058" width="9.85546875" style="3" customWidth="1"/>
    <col min="13059" max="13059" width="17.85546875" style="3" customWidth="1"/>
    <col min="13060" max="13060" width="2.42578125" style="3" customWidth="1"/>
    <col min="13061" max="13061" width="57.85546875" style="3" customWidth="1"/>
    <col min="13062" max="13062" width="9.85546875" style="3" customWidth="1"/>
    <col min="13063" max="13063" width="17.85546875" style="3" customWidth="1"/>
    <col min="13064" max="13064" width="35" style="3" customWidth="1"/>
    <col min="13065" max="13070" width="9.140625" style="3"/>
    <col min="13071" max="13079" width="0" style="3" hidden="1" customWidth="1"/>
    <col min="13080" max="13312" width="9.140625" style="3"/>
    <col min="13313" max="13313" width="57.85546875" style="3" customWidth="1"/>
    <col min="13314" max="13314" width="9.85546875" style="3" customWidth="1"/>
    <col min="13315" max="13315" width="17.85546875" style="3" customWidth="1"/>
    <col min="13316" max="13316" width="2.42578125" style="3" customWidth="1"/>
    <col min="13317" max="13317" width="57.85546875" style="3" customWidth="1"/>
    <col min="13318" max="13318" width="9.85546875" style="3" customWidth="1"/>
    <col min="13319" max="13319" width="17.85546875" style="3" customWidth="1"/>
    <col min="13320" max="13320" width="35" style="3" customWidth="1"/>
    <col min="13321" max="13326" width="9.140625" style="3"/>
    <col min="13327" max="13335" width="0" style="3" hidden="1" customWidth="1"/>
    <col min="13336" max="13568" width="9.140625" style="3"/>
    <col min="13569" max="13569" width="57.85546875" style="3" customWidth="1"/>
    <col min="13570" max="13570" width="9.85546875" style="3" customWidth="1"/>
    <col min="13571" max="13571" width="17.85546875" style="3" customWidth="1"/>
    <col min="13572" max="13572" width="2.42578125" style="3" customWidth="1"/>
    <col min="13573" max="13573" width="57.85546875" style="3" customWidth="1"/>
    <col min="13574" max="13574" width="9.85546875" style="3" customWidth="1"/>
    <col min="13575" max="13575" width="17.85546875" style="3" customWidth="1"/>
    <col min="13576" max="13576" width="35" style="3" customWidth="1"/>
    <col min="13577" max="13582" width="9.140625" style="3"/>
    <col min="13583" max="13591" width="0" style="3" hidden="1" customWidth="1"/>
    <col min="13592" max="13824" width="9.140625" style="3"/>
    <col min="13825" max="13825" width="57.85546875" style="3" customWidth="1"/>
    <col min="13826" max="13826" width="9.85546875" style="3" customWidth="1"/>
    <col min="13827" max="13827" width="17.85546875" style="3" customWidth="1"/>
    <col min="13828" max="13828" width="2.42578125" style="3" customWidth="1"/>
    <col min="13829" max="13829" width="57.85546875" style="3" customWidth="1"/>
    <col min="13830" max="13830" width="9.85546875" style="3" customWidth="1"/>
    <col min="13831" max="13831" width="17.85546875" style="3" customWidth="1"/>
    <col min="13832" max="13832" width="35" style="3" customWidth="1"/>
    <col min="13833" max="13838" width="9.140625" style="3"/>
    <col min="13839" max="13847" width="0" style="3" hidden="1" customWidth="1"/>
    <col min="13848" max="14080" width="9.140625" style="3"/>
    <col min="14081" max="14081" width="57.85546875" style="3" customWidth="1"/>
    <col min="14082" max="14082" width="9.85546875" style="3" customWidth="1"/>
    <col min="14083" max="14083" width="17.85546875" style="3" customWidth="1"/>
    <col min="14084" max="14084" width="2.42578125" style="3" customWidth="1"/>
    <col min="14085" max="14085" width="57.85546875" style="3" customWidth="1"/>
    <col min="14086" max="14086" width="9.85546875" style="3" customWidth="1"/>
    <col min="14087" max="14087" width="17.85546875" style="3" customWidth="1"/>
    <col min="14088" max="14088" width="35" style="3" customWidth="1"/>
    <col min="14089" max="14094" width="9.140625" style="3"/>
    <col min="14095" max="14103" width="0" style="3" hidden="1" customWidth="1"/>
    <col min="14104" max="14336" width="9.140625" style="3"/>
    <col min="14337" max="14337" width="57.85546875" style="3" customWidth="1"/>
    <col min="14338" max="14338" width="9.85546875" style="3" customWidth="1"/>
    <col min="14339" max="14339" width="17.85546875" style="3" customWidth="1"/>
    <col min="14340" max="14340" width="2.42578125" style="3" customWidth="1"/>
    <col min="14341" max="14341" width="57.85546875" style="3" customWidth="1"/>
    <col min="14342" max="14342" width="9.85546875" style="3" customWidth="1"/>
    <col min="14343" max="14343" width="17.85546875" style="3" customWidth="1"/>
    <col min="14344" max="14344" width="35" style="3" customWidth="1"/>
    <col min="14345" max="14350" width="9.140625" style="3"/>
    <col min="14351" max="14359" width="0" style="3" hidden="1" customWidth="1"/>
    <col min="14360" max="14592" width="9.140625" style="3"/>
    <col min="14593" max="14593" width="57.85546875" style="3" customWidth="1"/>
    <col min="14594" max="14594" width="9.85546875" style="3" customWidth="1"/>
    <col min="14595" max="14595" width="17.85546875" style="3" customWidth="1"/>
    <col min="14596" max="14596" width="2.42578125" style="3" customWidth="1"/>
    <col min="14597" max="14597" width="57.85546875" style="3" customWidth="1"/>
    <col min="14598" max="14598" width="9.85546875" style="3" customWidth="1"/>
    <col min="14599" max="14599" width="17.85546875" style="3" customWidth="1"/>
    <col min="14600" max="14600" width="35" style="3" customWidth="1"/>
    <col min="14601" max="14606" width="9.140625" style="3"/>
    <col min="14607" max="14615" width="0" style="3" hidden="1" customWidth="1"/>
    <col min="14616" max="14848" width="9.140625" style="3"/>
    <col min="14849" max="14849" width="57.85546875" style="3" customWidth="1"/>
    <col min="14850" max="14850" width="9.85546875" style="3" customWidth="1"/>
    <col min="14851" max="14851" width="17.85546875" style="3" customWidth="1"/>
    <col min="14852" max="14852" width="2.42578125" style="3" customWidth="1"/>
    <col min="14853" max="14853" width="57.85546875" style="3" customWidth="1"/>
    <col min="14854" max="14854" width="9.85546875" style="3" customWidth="1"/>
    <col min="14855" max="14855" width="17.85546875" style="3" customWidth="1"/>
    <col min="14856" max="14856" width="35" style="3" customWidth="1"/>
    <col min="14857" max="14862" width="9.140625" style="3"/>
    <col min="14863" max="14871" width="0" style="3" hidden="1" customWidth="1"/>
    <col min="14872" max="15104" width="9.140625" style="3"/>
    <col min="15105" max="15105" width="57.85546875" style="3" customWidth="1"/>
    <col min="15106" max="15106" width="9.85546875" style="3" customWidth="1"/>
    <col min="15107" max="15107" width="17.85546875" style="3" customWidth="1"/>
    <col min="15108" max="15108" width="2.42578125" style="3" customWidth="1"/>
    <col min="15109" max="15109" width="57.85546875" style="3" customWidth="1"/>
    <col min="15110" max="15110" width="9.85546875" style="3" customWidth="1"/>
    <col min="15111" max="15111" width="17.85546875" style="3" customWidth="1"/>
    <col min="15112" max="15112" width="35" style="3" customWidth="1"/>
    <col min="15113" max="15118" width="9.140625" style="3"/>
    <col min="15119" max="15127" width="0" style="3" hidden="1" customWidth="1"/>
    <col min="15128" max="15360" width="9.140625" style="3"/>
    <col min="15361" max="15361" width="57.85546875" style="3" customWidth="1"/>
    <col min="15362" max="15362" width="9.85546875" style="3" customWidth="1"/>
    <col min="15363" max="15363" width="17.85546875" style="3" customWidth="1"/>
    <col min="15364" max="15364" width="2.42578125" style="3" customWidth="1"/>
    <col min="15365" max="15365" width="57.85546875" style="3" customWidth="1"/>
    <col min="15366" max="15366" width="9.85546875" style="3" customWidth="1"/>
    <col min="15367" max="15367" width="17.85546875" style="3" customWidth="1"/>
    <col min="15368" max="15368" width="35" style="3" customWidth="1"/>
    <col min="15369" max="15374" width="9.140625" style="3"/>
    <col min="15375" max="15383" width="0" style="3" hidden="1" customWidth="1"/>
    <col min="15384" max="15616" width="9.140625" style="3"/>
    <col min="15617" max="15617" width="57.85546875" style="3" customWidth="1"/>
    <col min="15618" max="15618" width="9.85546875" style="3" customWidth="1"/>
    <col min="15619" max="15619" width="17.85546875" style="3" customWidth="1"/>
    <col min="15620" max="15620" width="2.42578125" style="3" customWidth="1"/>
    <col min="15621" max="15621" width="57.85546875" style="3" customWidth="1"/>
    <col min="15622" max="15622" width="9.85546875" style="3" customWidth="1"/>
    <col min="15623" max="15623" width="17.85546875" style="3" customWidth="1"/>
    <col min="15624" max="15624" width="35" style="3" customWidth="1"/>
    <col min="15625" max="15630" width="9.140625" style="3"/>
    <col min="15631" max="15639" width="0" style="3" hidden="1" customWidth="1"/>
    <col min="15640" max="15872" width="9.140625" style="3"/>
    <col min="15873" max="15873" width="57.85546875" style="3" customWidth="1"/>
    <col min="15874" max="15874" width="9.85546875" style="3" customWidth="1"/>
    <col min="15875" max="15875" width="17.85546875" style="3" customWidth="1"/>
    <col min="15876" max="15876" width="2.42578125" style="3" customWidth="1"/>
    <col min="15877" max="15877" width="57.85546875" style="3" customWidth="1"/>
    <col min="15878" max="15878" width="9.85546875" style="3" customWidth="1"/>
    <col min="15879" max="15879" width="17.85546875" style="3" customWidth="1"/>
    <col min="15880" max="15880" width="35" style="3" customWidth="1"/>
    <col min="15881" max="15886" width="9.140625" style="3"/>
    <col min="15887" max="15895" width="0" style="3" hidden="1" customWidth="1"/>
    <col min="15896" max="16128" width="9.140625" style="3"/>
    <col min="16129" max="16129" width="57.85546875" style="3" customWidth="1"/>
    <col min="16130" max="16130" width="9.85546875" style="3" customWidth="1"/>
    <col min="16131" max="16131" width="17.85546875" style="3" customWidth="1"/>
    <col min="16132" max="16132" width="2.42578125" style="3" customWidth="1"/>
    <col min="16133" max="16133" width="57.85546875" style="3" customWidth="1"/>
    <col min="16134" max="16134" width="9.85546875" style="3" customWidth="1"/>
    <col min="16135" max="16135" width="17.85546875" style="3" customWidth="1"/>
    <col min="16136" max="16136" width="35" style="3" customWidth="1"/>
    <col min="16137" max="16142" width="9.140625" style="3"/>
    <col min="16143" max="16151" width="0" style="3" hidden="1" customWidth="1"/>
    <col min="16152" max="16384" width="9.140625" style="3"/>
  </cols>
  <sheetData>
    <row r="1" spans="1:23" ht="43.5" customHeight="1" x14ac:dyDescent="0.2">
      <c r="A1" s="1" t="str">
        <f>[1]t1!$A$1</f>
        <v>REGIONI ED AUTONOMIE LOCALI - anno 2018</v>
      </c>
      <c r="B1" s="1"/>
      <c r="C1" s="1"/>
      <c r="D1" s="1"/>
      <c r="E1" s="1"/>
      <c r="F1" s="1"/>
      <c r="G1" s="1"/>
      <c r="H1" s="2" t="s">
        <v>0</v>
      </c>
      <c r="O1" s="4"/>
      <c r="P1" s="4"/>
      <c r="T1" s="4"/>
      <c r="U1" s="4"/>
    </row>
    <row r="2" spans="1:23" ht="42" customHeight="1" thickBot="1" x14ac:dyDescent="0.25">
      <c r="B2" s="3"/>
      <c r="E2" s="7"/>
      <c r="F2" s="7"/>
      <c r="G2" s="7"/>
      <c r="O2" s="4"/>
      <c r="P2" s="4"/>
      <c r="T2" s="4"/>
      <c r="U2" s="4"/>
    </row>
    <row r="3" spans="1:23" ht="25.5" customHeight="1" thickBot="1" x14ac:dyDescent="0.25">
      <c r="A3" s="8" t="s">
        <v>1</v>
      </c>
      <c r="B3" s="9"/>
      <c r="C3" s="10"/>
      <c r="D3" s="11"/>
      <c r="E3" s="8" t="s">
        <v>2</v>
      </c>
      <c r="F3" s="12"/>
      <c r="G3" s="10"/>
      <c r="H3" s="13" t="s">
        <v>3</v>
      </c>
      <c r="O3" s="14"/>
      <c r="P3" s="14"/>
      <c r="T3" s="14"/>
      <c r="U3" s="14"/>
    </row>
    <row r="4" spans="1:23" ht="18" customHeight="1" x14ac:dyDescent="0.2">
      <c r="A4" s="15" t="s">
        <v>4</v>
      </c>
      <c r="B4" s="16" t="s">
        <v>5</v>
      </c>
      <c r="C4" s="17" t="s">
        <v>6</v>
      </c>
      <c r="D4" s="18"/>
      <c r="E4" s="15" t="s">
        <v>4</v>
      </c>
      <c r="F4" s="19" t="s">
        <v>5</v>
      </c>
      <c r="G4" s="20" t="s">
        <v>6</v>
      </c>
      <c r="H4" s="165" t="str">
        <f>IF(AND(C61=0,ISBLANK('[1]SICI(2)'!E17),ISBLANK('[1]SICI(2)'!E19),ISBLANK('[1]SICI(2)'!E21)),"OK",IF(AND(C61&gt;0,ISBLANK('[1]SICI(2)'!E17),ISBLANK('[1]SICI(2)'!E19),ISBLANK('[1]SICI(2)'!E21)),"Attenzione: inserire le voci di costituzione del fondo unicamente in presenza di certificazione dello stesso !!!","OK"))</f>
        <v>OK</v>
      </c>
    </row>
    <row r="5" spans="1:23" ht="15" customHeight="1" x14ac:dyDescent="0.25">
      <c r="A5" s="21" t="s">
        <v>7</v>
      </c>
      <c r="B5" s="22"/>
      <c r="C5" s="23"/>
      <c r="D5" s="24"/>
      <c r="E5" s="21" t="s">
        <v>7</v>
      </c>
      <c r="F5" s="22"/>
      <c r="G5" s="25"/>
      <c r="H5" s="166"/>
      <c r="O5" s="26" t="s">
        <v>8</v>
      </c>
      <c r="P5" s="27"/>
      <c r="Q5" s="28"/>
      <c r="R5" s="28"/>
      <c r="T5" s="26" t="s">
        <v>9</v>
      </c>
      <c r="U5" s="27"/>
      <c r="V5" s="28"/>
      <c r="W5" s="28"/>
    </row>
    <row r="6" spans="1:23" ht="15" customHeight="1" x14ac:dyDescent="0.2">
      <c r="A6" s="29" t="s">
        <v>10</v>
      </c>
      <c r="B6" s="30"/>
      <c r="C6" s="31"/>
      <c r="D6" s="24"/>
      <c r="E6" s="29" t="s">
        <v>11</v>
      </c>
      <c r="F6" s="30"/>
      <c r="G6" s="32"/>
      <c r="H6" s="166"/>
      <c r="O6" s="33" t="s">
        <v>12</v>
      </c>
      <c r="P6" s="33" t="s">
        <v>13</v>
      </c>
      <c r="Q6" s="33" t="s">
        <v>14</v>
      </c>
      <c r="R6" s="33" t="s">
        <v>15</v>
      </c>
      <c r="T6" s="33" t="s">
        <v>12</v>
      </c>
      <c r="U6" s="33" t="s">
        <v>13</v>
      </c>
      <c r="V6" s="33" t="s">
        <v>14</v>
      </c>
      <c r="W6" s="33" t="s">
        <v>15</v>
      </c>
    </row>
    <row r="7" spans="1:23" ht="15" customHeight="1" x14ac:dyDescent="0.2">
      <c r="A7" s="34" t="s">
        <v>16</v>
      </c>
      <c r="B7" s="35" t="s">
        <v>17</v>
      </c>
      <c r="C7" s="36">
        <v>144758</v>
      </c>
      <c r="D7" s="24"/>
      <c r="E7" s="34" t="s">
        <v>18</v>
      </c>
      <c r="F7" s="35" t="s">
        <v>19</v>
      </c>
      <c r="G7" s="36">
        <v>76526</v>
      </c>
      <c r="H7" s="166"/>
      <c r="O7" s="4">
        <v>52</v>
      </c>
      <c r="P7" s="4">
        <v>7</v>
      </c>
      <c r="Q7" s="5" t="str">
        <f>B7</f>
        <v>F00B</v>
      </c>
      <c r="R7" s="37">
        <f t="shared" ref="R7:R16" si="0">ROUND(C7,0)</f>
        <v>144758</v>
      </c>
      <c r="T7" s="4">
        <v>52</v>
      </c>
      <c r="U7" s="4">
        <v>61</v>
      </c>
      <c r="V7" s="38" t="str">
        <f>F7</f>
        <v>U00C</v>
      </c>
      <c r="W7" s="37">
        <f>ROUND(G7,0)</f>
        <v>76526</v>
      </c>
    </row>
    <row r="8" spans="1:23" ht="15" customHeight="1" x14ac:dyDescent="0.2">
      <c r="A8" s="34" t="s">
        <v>20</v>
      </c>
      <c r="B8" s="39" t="s">
        <v>21</v>
      </c>
      <c r="C8" s="36">
        <v>2961</v>
      </c>
      <c r="D8" s="24"/>
      <c r="E8" s="34" t="s">
        <v>22</v>
      </c>
      <c r="F8" s="35" t="s">
        <v>23</v>
      </c>
      <c r="G8" s="36">
        <v>15012</v>
      </c>
      <c r="H8" s="166"/>
      <c r="O8" s="4">
        <v>52</v>
      </c>
      <c r="P8" s="4">
        <v>7</v>
      </c>
      <c r="Q8" s="5" t="str">
        <f t="shared" ref="Q8:Q16" si="1">B8</f>
        <v>F00Z</v>
      </c>
      <c r="R8" s="37">
        <f t="shared" si="0"/>
        <v>2961</v>
      </c>
      <c r="T8" s="4">
        <v>52</v>
      </c>
      <c r="U8" s="4">
        <v>61</v>
      </c>
      <c r="V8" s="38" t="str">
        <f t="shared" ref="V8:V29" si="2">F8</f>
        <v>U00D</v>
      </c>
      <c r="W8" s="37">
        <f t="shared" ref="W8:W29" si="3">ROUND(G8,0)</f>
        <v>15012</v>
      </c>
    </row>
    <row r="9" spans="1:23" ht="15" customHeight="1" thickBot="1" x14ac:dyDescent="0.25">
      <c r="A9" s="34" t="s">
        <v>24</v>
      </c>
      <c r="B9" s="35" t="s">
        <v>25</v>
      </c>
      <c r="C9" s="36">
        <v>18530</v>
      </c>
      <c r="D9" s="24"/>
      <c r="E9" s="34" t="s">
        <v>26</v>
      </c>
      <c r="F9" s="35" t="s">
        <v>27</v>
      </c>
      <c r="G9" s="36"/>
      <c r="H9" s="167"/>
      <c r="O9" s="4">
        <v>52</v>
      </c>
      <c r="P9" s="4">
        <v>7</v>
      </c>
      <c r="Q9" s="5" t="str">
        <f t="shared" si="1"/>
        <v>F00C</v>
      </c>
      <c r="R9" s="37">
        <f t="shared" si="0"/>
        <v>18530</v>
      </c>
      <c r="T9" s="4">
        <v>52</v>
      </c>
      <c r="U9" s="4">
        <v>61</v>
      </c>
      <c r="V9" s="38" t="str">
        <f t="shared" si="2"/>
        <v>U00E</v>
      </c>
      <c r="W9" s="37">
        <f t="shared" si="3"/>
        <v>0</v>
      </c>
    </row>
    <row r="10" spans="1:23" ht="15" customHeight="1" thickBot="1" x14ac:dyDescent="0.25">
      <c r="A10" s="34" t="s">
        <v>28</v>
      </c>
      <c r="B10" s="39" t="s">
        <v>29</v>
      </c>
      <c r="C10" s="36"/>
      <c r="D10" s="24"/>
      <c r="E10" s="34" t="s">
        <v>30</v>
      </c>
      <c r="F10" s="35" t="s">
        <v>31</v>
      </c>
      <c r="G10" s="36"/>
      <c r="H10" s="40" t="s">
        <v>32</v>
      </c>
      <c r="O10" s="4">
        <v>52</v>
      </c>
      <c r="P10" s="4">
        <v>7</v>
      </c>
      <c r="Q10" s="5" t="str">
        <f t="shared" si="1"/>
        <v>F70A</v>
      </c>
      <c r="R10" s="37">
        <f t="shared" si="0"/>
        <v>0</v>
      </c>
      <c r="T10" s="4">
        <v>52</v>
      </c>
      <c r="U10" s="4">
        <v>61</v>
      </c>
      <c r="V10" s="38" t="str">
        <f t="shared" si="2"/>
        <v>U00F</v>
      </c>
      <c r="W10" s="37">
        <f t="shared" si="3"/>
        <v>0</v>
      </c>
    </row>
    <row r="11" spans="1:23" ht="15" customHeight="1" x14ac:dyDescent="0.2">
      <c r="A11" s="34" t="s">
        <v>33</v>
      </c>
      <c r="B11" s="35" t="s">
        <v>34</v>
      </c>
      <c r="C11" s="36"/>
      <c r="D11" s="24"/>
      <c r="E11" s="34" t="s">
        <v>35</v>
      </c>
      <c r="F11" s="35" t="s">
        <v>36</v>
      </c>
      <c r="G11" s="36"/>
      <c r="H11" s="165" t="str">
        <f>IF(OR(AND(C61=0,G61=0),ROUND(C61,0)&lt;&gt;ROUND(G61,0)),"OK","Attenzione: le risorse del fondo coincidono esattamente con i relativi impeghi, è necessario giustificare")</f>
        <v>OK</v>
      </c>
      <c r="O11" s="4">
        <v>52</v>
      </c>
      <c r="P11" s="4">
        <v>7</v>
      </c>
      <c r="Q11" s="5" t="str">
        <f t="shared" si="1"/>
        <v>F00D</v>
      </c>
      <c r="R11" s="37">
        <f t="shared" si="0"/>
        <v>0</v>
      </c>
      <c r="T11" s="4">
        <v>52</v>
      </c>
      <c r="U11" s="4">
        <v>61</v>
      </c>
      <c r="V11" s="38" t="str">
        <f t="shared" si="2"/>
        <v>U00G</v>
      </c>
      <c r="W11" s="37">
        <f t="shared" si="3"/>
        <v>0</v>
      </c>
    </row>
    <row r="12" spans="1:23" ht="15" customHeight="1" x14ac:dyDescent="0.2">
      <c r="A12" s="34" t="s">
        <v>37</v>
      </c>
      <c r="B12" s="35" t="s">
        <v>38</v>
      </c>
      <c r="C12" s="36"/>
      <c r="D12" s="24"/>
      <c r="E12" s="34" t="s">
        <v>39</v>
      </c>
      <c r="F12" s="35" t="s">
        <v>40</v>
      </c>
      <c r="G12" s="36">
        <v>27713</v>
      </c>
      <c r="H12" s="168"/>
      <c r="O12" s="4">
        <v>52</v>
      </c>
      <c r="P12" s="4">
        <v>7</v>
      </c>
      <c r="Q12" s="5" t="str">
        <f t="shared" si="1"/>
        <v>F00E</v>
      </c>
      <c r="R12" s="37">
        <f t="shared" si="0"/>
        <v>0</v>
      </c>
      <c r="T12" s="4">
        <v>52</v>
      </c>
      <c r="U12" s="4">
        <v>61</v>
      </c>
      <c r="V12" s="38" t="str">
        <f t="shared" si="2"/>
        <v>U00H</v>
      </c>
      <c r="W12" s="37">
        <f t="shared" si="3"/>
        <v>27713</v>
      </c>
    </row>
    <row r="13" spans="1:23" ht="15" customHeight="1" x14ac:dyDescent="0.2">
      <c r="A13" s="34" t="s">
        <v>41</v>
      </c>
      <c r="B13" s="35" t="s">
        <v>42</v>
      </c>
      <c r="C13" s="36"/>
      <c r="D13" s="24"/>
      <c r="E13" s="34" t="s">
        <v>43</v>
      </c>
      <c r="F13" s="35" t="s">
        <v>44</v>
      </c>
      <c r="G13" s="36">
        <v>6679</v>
      </c>
      <c r="H13" s="168"/>
      <c r="O13" s="4">
        <v>52</v>
      </c>
      <c r="P13" s="4">
        <v>7</v>
      </c>
      <c r="Q13" s="5" t="str">
        <f t="shared" si="1"/>
        <v>F00J</v>
      </c>
      <c r="R13" s="37">
        <f t="shared" si="0"/>
        <v>0</v>
      </c>
      <c r="T13" s="4">
        <v>52</v>
      </c>
      <c r="U13" s="4">
        <v>61</v>
      </c>
      <c r="V13" s="38" t="str">
        <f t="shared" si="2"/>
        <v>U00J</v>
      </c>
      <c r="W13" s="37">
        <f t="shared" si="3"/>
        <v>6679</v>
      </c>
    </row>
    <row r="14" spans="1:23" ht="15" customHeight="1" x14ac:dyDescent="0.2">
      <c r="A14" s="34" t="s">
        <v>45</v>
      </c>
      <c r="B14" s="35" t="s">
        <v>46</v>
      </c>
      <c r="C14" s="36"/>
      <c r="D14" s="24"/>
      <c r="E14" s="34" t="s">
        <v>47</v>
      </c>
      <c r="F14" s="35" t="s">
        <v>48</v>
      </c>
      <c r="G14" s="36">
        <v>5254</v>
      </c>
      <c r="H14" s="168"/>
      <c r="O14" s="4">
        <v>52</v>
      </c>
      <c r="P14" s="4">
        <v>7</v>
      </c>
      <c r="Q14" s="5" t="str">
        <f t="shared" si="1"/>
        <v>F00K</v>
      </c>
      <c r="R14" s="37">
        <f t="shared" si="0"/>
        <v>0</v>
      </c>
      <c r="T14" s="4">
        <v>52</v>
      </c>
      <c r="U14" s="4">
        <v>61</v>
      </c>
      <c r="V14" s="38" t="str">
        <f t="shared" si="2"/>
        <v>U00K</v>
      </c>
      <c r="W14" s="37">
        <f t="shared" si="3"/>
        <v>5254</v>
      </c>
    </row>
    <row r="15" spans="1:23" ht="15" customHeight="1" x14ac:dyDescent="0.2">
      <c r="A15" s="34" t="s">
        <v>49</v>
      </c>
      <c r="B15" s="35" t="s">
        <v>50</v>
      </c>
      <c r="C15" s="36"/>
      <c r="D15" s="24"/>
      <c r="E15" s="34" t="s">
        <v>51</v>
      </c>
      <c r="F15" s="35" t="s">
        <v>52</v>
      </c>
      <c r="G15" s="36">
        <v>13648</v>
      </c>
      <c r="H15" s="168"/>
      <c r="O15" s="4">
        <v>52</v>
      </c>
      <c r="P15" s="4">
        <v>7</v>
      </c>
      <c r="Q15" s="5" t="str">
        <f t="shared" si="1"/>
        <v>F00M</v>
      </c>
      <c r="R15" s="37">
        <f t="shared" si="0"/>
        <v>0</v>
      </c>
      <c r="T15" s="4">
        <v>52</v>
      </c>
      <c r="U15" s="4">
        <v>61</v>
      </c>
      <c r="V15" s="38" t="str">
        <f t="shared" si="2"/>
        <v>U00L</v>
      </c>
      <c r="W15" s="37">
        <f t="shared" si="3"/>
        <v>13648</v>
      </c>
    </row>
    <row r="16" spans="1:23" ht="15" customHeight="1" thickBot="1" x14ac:dyDescent="0.25">
      <c r="A16" s="34" t="s">
        <v>53</v>
      </c>
      <c r="B16" s="39" t="s">
        <v>54</v>
      </c>
      <c r="C16" s="36"/>
      <c r="D16" s="24"/>
      <c r="E16" s="34" t="s">
        <v>55</v>
      </c>
      <c r="F16" s="41" t="s">
        <v>56</v>
      </c>
      <c r="G16" s="36"/>
      <c r="H16" s="169"/>
      <c r="O16" s="4">
        <v>52</v>
      </c>
      <c r="P16" s="4">
        <v>7</v>
      </c>
      <c r="Q16" s="5" t="str">
        <f t="shared" si="1"/>
        <v>F998</v>
      </c>
      <c r="R16" s="37">
        <f t="shared" si="0"/>
        <v>0</v>
      </c>
      <c r="T16" s="4">
        <v>52</v>
      </c>
      <c r="U16" s="4">
        <v>61</v>
      </c>
      <c r="V16" s="38" t="str">
        <f t="shared" si="2"/>
        <v>U22I</v>
      </c>
      <c r="W16" s="37">
        <f t="shared" si="3"/>
        <v>0</v>
      </c>
    </row>
    <row r="17" spans="1:23" ht="15" customHeight="1" thickBot="1" x14ac:dyDescent="0.25">
      <c r="A17" s="42" t="s">
        <v>57</v>
      </c>
      <c r="B17" s="43"/>
      <c r="C17" s="44">
        <f>SUM(C7:C16)</f>
        <v>166249</v>
      </c>
      <c r="D17" s="24"/>
      <c r="E17" s="34" t="s">
        <v>58</v>
      </c>
      <c r="F17" s="41" t="s">
        <v>59</v>
      </c>
      <c r="G17" s="36"/>
      <c r="H17" s="40" t="s">
        <v>60</v>
      </c>
      <c r="O17" s="4"/>
      <c r="P17" s="4"/>
      <c r="R17" s="37"/>
      <c r="T17" s="4">
        <v>52</v>
      </c>
      <c r="U17" s="4">
        <v>61</v>
      </c>
      <c r="V17" s="38" t="str">
        <f t="shared" si="2"/>
        <v>U23I</v>
      </c>
      <c r="W17" s="37">
        <f t="shared" si="3"/>
        <v>0</v>
      </c>
    </row>
    <row r="18" spans="1:23" ht="15" customHeight="1" x14ac:dyDescent="0.2">
      <c r="A18" s="45" t="s">
        <v>61</v>
      </c>
      <c r="B18" s="46"/>
      <c r="C18" s="47"/>
      <c r="D18" s="24"/>
      <c r="E18" s="34" t="s">
        <v>62</v>
      </c>
      <c r="F18" s="35" t="s">
        <v>63</v>
      </c>
      <c r="G18" s="36"/>
      <c r="H18" s="165" t="str">
        <f>IF(C61=0,"OK",IF(AND(C16/C61&lt;0.1,C38/C61&lt;0.1),"OK","Attenzione: la voce altre risorse fisse e/o la voce altre risorse variabili risulta maggiore del 10% del fondo, è necessario giustificare"))</f>
        <v>OK</v>
      </c>
      <c r="O18" s="4"/>
      <c r="P18" s="4"/>
      <c r="R18" s="37"/>
      <c r="T18" s="4">
        <v>52</v>
      </c>
      <c r="U18" s="4">
        <v>61</v>
      </c>
      <c r="V18" s="38" t="str">
        <f t="shared" si="2"/>
        <v>U00N</v>
      </c>
      <c r="W18" s="37">
        <f t="shared" si="3"/>
        <v>0</v>
      </c>
    </row>
    <row r="19" spans="1:23" ht="15" customHeight="1" x14ac:dyDescent="0.2">
      <c r="A19" s="34" t="s">
        <v>64</v>
      </c>
      <c r="B19" s="39" t="s">
        <v>65</v>
      </c>
      <c r="C19" s="36"/>
      <c r="D19" s="24"/>
      <c r="E19" s="48" t="s">
        <v>66</v>
      </c>
      <c r="F19" s="39" t="s">
        <v>67</v>
      </c>
      <c r="G19" s="36"/>
      <c r="H19" s="166"/>
      <c r="O19" s="4">
        <v>52</v>
      </c>
      <c r="P19" s="4">
        <v>9</v>
      </c>
      <c r="Q19" s="5" t="str">
        <f>B19</f>
        <v>F50H</v>
      </c>
      <c r="R19" s="37">
        <f>ROUND(C19,0)</f>
        <v>0</v>
      </c>
      <c r="T19" s="4">
        <v>52</v>
      </c>
      <c r="U19" s="4">
        <v>61</v>
      </c>
      <c r="V19" s="38" t="str">
        <f t="shared" si="2"/>
        <v>U24I</v>
      </c>
      <c r="W19" s="37">
        <f t="shared" si="3"/>
        <v>0</v>
      </c>
    </row>
    <row r="20" spans="1:23" ht="15" customHeight="1" x14ac:dyDescent="0.2">
      <c r="A20" s="34" t="s">
        <v>68</v>
      </c>
      <c r="B20" s="41" t="s">
        <v>69</v>
      </c>
      <c r="C20" s="36"/>
      <c r="D20" s="24"/>
      <c r="E20" s="48" t="s">
        <v>70</v>
      </c>
      <c r="F20" s="35" t="s">
        <v>71</v>
      </c>
      <c r="G20" s="36"/>
      <c r="H20" s="166"/>
      <c r="O20" s="4">
        <v>52</v>
      </c>
      <c r="P20" s="4">
        <v>9</v>
      </c>
      <c r="Q20" s="5" t="str">
        <f t="shared" ref="Q20:Q38" si="4">B20</f>
        <v>F96H</v>
      </c>
      <c r="R20" s="37">
        <f t="shared" ref="R20:R38" si="5">ROUND(C20,0)</f>
        <v>0</v>
      </c>
      <c r="T20" s="4">
        <v>52</v>
      </c>
      <c r="U20" s="4">
        <v>61</v>
      </c>
      <c r="V20" s="38" t="str">
        <f t="shared" si="2"/>
        <v>U00P</v>
      </c>
      <c r="W20" s="37">
        <f t="shared" si="3"/>
        <v>0</v>
      </c>
    </row>
    <row r="21" spans="1:23" ht="15" customHeight="1" x14ac:dyDescent="0.2">
      <c r="A21" s="34" t="s">
        <v>72</v>
      </c>
      <c r="B21" s="41" t="s">
        <v>73</v>
      </c>
      <c r="C21" s="36"/>
      <c r="D21" s="24"/>
      <c r="E21" s="34" t="s">
        <v>74</v>
      </c>
      <c r="F21" s="35" t="s">
        <v>75</v>
      </c>
      <c r="G21" s="36"/>
      <c r="H21" s="166"/>
      <c r="O21" s="4">
        <v>52</v>
      </c>
      <c r="P21" s="4">
        <v>9</v>
      </c>
      <c r="Q21" s="5" t="str">
        <f t="shared" si="4"/>
        <v>F00N</v>
      </c>
      <c r="R21" s="37">
        <f t="shared" si="5"/>
        <v>0</v>
      </c>
      <c r="T21" s="4">
        <v>52</v>
      </c>
      <c r="U21" s="4">
        <v>61</v>
      </c>
      <c r="V21" s="38" t="str">
        <f t="shared" si="2"/>
        <v>U00Q</v>
      </c>
      <c r="W21" s="37">
        <f t="shared" si="3"/>
        <v>0</v>
      </c>
    </row>
    <row r="22" spans="1:23" ht="15" customHeight="1" x14ac:dyDescent="0.2">
      <c r="A22" s="34" t="s">
        <v>76</v>
      </c>
      <c r="B22" s="41" t="s">
        <v>77</v>
      </c>
      <c r="C22" s="36"/>
      <c r="D22" s="24"/>
      <c r="E22" s="34" t="s">
        <v>78</v>
      </c>
      <c r="F22" s="35" t="s">
        <v>79</v>
      </c>
      <c r="G22" s="36"/>
      <c r="H22" s="166"/>
      <c r="O22" s="4">
        <v>52</v>
      </c>
      <c r="P22" s="4">
        <v>9</v>
      </c>
      <c r="Q22" s="5" t="str">
        <f t="shared" si="4"/>
        <v>F00Q</v>
      </c>
      <c r="R22" s="37">
        <f t="shared" si="5"/>
        <v>0</v>
      </c>
      <c r="T22" s="4">
        <v>52</v>
      </c>
      <c r="U22" s="4">
        <v>61</v>
      </c>
      <c r="V22" s="38" t="str">
        <f t="shared" si="2"/>
        <v>U00R</v>
      </c>
      <c r="W22" s="37">
        <f t="shared" si="3"/>
        <v>0</v>
      </c>
    </row>
    <row r="23" spans="1:23" ht="15" customHeight="1" thickBot="1" x14ac:dyDescent="0.25">
      <c r="A23" s="34" t="s">
        <v>62</v>
      </c>
      <c r="B23" s="35" t="s">
        <v>80</v>
      </c>
      <c r="C23" s="36"/>
      <c r="D23" s="24"/>
      <c r="E23" s="34" t="s">
        <v>81</v>
      </c>
      <c r="F23" s="35" t="s">
        <v>82</v>
      </c>
      <c r="G23" s="36"/>
      <c r="H23" s="167"/>
      <c r="O23" s="4">
        <v>52</v>
      </c>
      <c r="P23" s="4">
        <v>9</v>
      </c>
      <c r="Q23" s="5" t="str">
        <f t="shared" si="4"/>
        <v>F00R</v>
      </c>
      <c r="R23" s="37">
        <f t="shared" si="5"/>
        <v>0</v>
      </c>
      <c r="T23" s="4">
        <v>52</v>
      </c>
      <c r="U23" s="4">
        <v>61</v>
      </c>
      <c r="V23" s="38" t="str">
        <f t="shared" si="2"/>
        <v>U00S</v>
      </c>
      <c r="W23" s="37">
        <f t="shared" si="3"/>
        <v>0</v>
      </c>
    </row>
    <row r="24" spans="1:23" ht="15" customHeight="1" x14ac:dyDescent="0.2">
      <c r="A24" s="34" t="s">
        <v>83</v>
      </c>
      <c r="B24" s="39" t="s">
        <v>84</v>
      </c>
      <c r="C24" s="36"/>
      <c r="D24" s="24"/>
      <c r="E24" s="34" t="s">
        <v>85</v>
      </c>
      <c r="F24" s="35" t="s">
        <v>86</v>
      </c>
      <c r="G24" s="36">
        <v>14</v>
      </c>
      <c r="H24" s="49"/>
      <c r="O24" s="4">
        <v>52</v>
      </c>
      <c r="P24" s="4">
        <v>9</v>
      </c>
      <c r="Q24" s="5" t="str">
        <f t="shared" si="4"/>
        <v>F928</v>
      </c>
      <c r="R24" s="37">
        <f t="shared" si="5"/>
        <v>0</v>
      </c>
      <c r="T24" s="4">
        <v>52</v>
      </c>
      <c r="U24" s="4">
        <v>61</v>
      </c>
      <c r="V24" s="38" t="str">
        <f t="shared" si="2"/>
        <v>U00T</v>
      </c>
      <c r="W24" s="37">
        <f t="shared" si="3"/>
        <v>14</v>
      </c>
    </row>
    <row r="25" spans="1:23" ht="15" customHeight="1" x14ac:dyDescent="0.2">
      <c r="A25" s="34" t="s">
        <v>87</v>
      </c>
      <c r="B25" s="35" t="s">
        <v>88</v>
      </c>
      <c r="C25" s="36"/>
      <c r="D25" s="24"/>
      <c r="E25" s="3" t="s">
        <v>89</v>
      </c>
      <c r="F25" s="50" t="s">
        <v>90</v>
      </c>
      <c r="G25" s="51"/>
      <c r="H25" s="49"/>
      <c r="J25" s="52"/>
      <c r="O25" s="4">
        <v>52</v>
      </c>
      <c r="P25" s="4">
        <v>9</v>
      </c>
      <c r="Q25" s="5" t="str">
        <f t="shared" si="4"/>
        <v>F00S</v>
      </c>
      <c r="R25" s="37">
        <f t="shared" si="5"/>
        <v>0</v>
      </c>
      <c r="T25" s="4">
        <v>52</v>
      </c>
      <c r="U25" s="4">
        <v>61</v>
      </c>
      <c r="V25" s="38" t="str">
        <f t="shared" si="2"/>
        <v>U01B</v>
      </c>
      <c r="W25" s="37">
        <f t="shared" si="3"/>
        <v>0</v>
      </c>
    </row>
    <row r="26" spans="1:23" ht="15" customHeight="1" x14ac:dyDescent="0.2">
      <c r="A26" s="34" t="s">
        <v>91</v>
      </c>
      <c r="B26" s="35" t="s">
        <v>92</v>
      </c>
      <c r="C26" s="36"/>
      <c r="D26" s="24"/>
      <c r="E26" s="34" t="s">
        <v>93</v>
      </c>
      <c r="F26" s="35" t="s">
        <v>94</v>
      </c>
      <c r="G26" s="51"/>
      <c r="H26" s="49"/>
      <c r="O26" s="4">
        <v>52</v>
      </c>
      <c r="P26" s="4">
        <v>9</v>
      </c>
      <c r="Q26" s="5" t="str">
        <f t="shared" si="4"/>
        <v>F00V</v>
      </c>
      <c r="R26" s="37">
        <f t="shared" si="5"/>
        <v>0</v>
      </c>
      <c r="T26" s="4">
        <v>52</v>
      </c>
      <c r="U26" s="4">
        <v>61</v>
      </c>
      <c r="V26" s="38" t="str">
        <f t="shared" si="2"/>
        <v>U00M</v>
      </c>
      <c r="W26" s="37">
        <f t="shared" si="3"/>
        <v>0</v>
      </c>
    </row>
    <row r="27" spans="1:23" ht="15" customHeight="1" x14ac:dyDescent="0.2">
      <c r="A27" s="34" t="s">
        <v>95</v>
      </c>
      <c r="B27" s="35" t="s">
        <v>96</v>
      </c>
      <c r="C27" s="36"/>
      <c r="D27" s="24"/>
      <c r="E27" s="34" t="s">
        <v>97</v>
      </c>
      <c r="F27" s="35" t="s">
        <v>98</v>
      </c>
      <c r="G27" s="51"/>
      <c r="H27" s="49"/>
      <c r="O27" s="4">
        <v>52</v>
      </c>
      <c r="P27" s="4">
        <v>9</v>
      </c>
      <c r="Q27" s="5" t="str">
        <f t="shared" si="4"/>
        <v>F01V</v>
      </c>
      <c r="R27" s="37">
        <f t="shared" si="5"/>
        <v>0</v>
      </c>
      <c r="T27" s="4">
        <v>52</v>
      </c>
      <c r="U27" s="4">
        <v>61</v>
      </c>
      <c r="V27" s="38" t="str">
        <f t="shared" si="2"/>
        <v>U00V</v>
      </c>
      <c r="W27" s="37">
        <f t="shared" si="3"/>
        <v>0</v>
      </c>
    </row>
    <row r="28" spans="1:23" ht="15" customHeight="1" x14ac:dyDescent="0.2">
      <c r="A28" s="34" t="s">
        <v>99</v>
      </c>
      <c r="B28" s="35" t="s">
        <v>100</v>
      </c>
      <c r="C28" s="36"/>
      <c r="D28" s="24"/>
      <c r="E28" s="34" t="s">
        <v>101</v>
      </c>
      <c r="F28" s="35" t="s">
        <v>102</v>
      </c>
      <c r="G28" s="51"/>
      <c r="H28" s="49"/>
      <c r="O28" s="4">
        <v>52</v>
      </c>
      <c r="P28" s="4">
        <v>9</v>
      </c>
      <c r="Q28" s="5" t="str">
        <f t="shared" si="4"/>
        <v>F00T</v>
      </c>
      <c r="R28" s="37">
        <f t="shared" si="5"/>
        <v>0</v>
      </c>
      <c r="T28" s="4">
        <v>52</v>
      </c>
      <c r="U28" s="4">
        <v>61</v>
      </c>
      <c r="V28" s="38" t="str">
        <f t="shared" si="2"/>
        <v>U00Y</v>
      </c>
      <c r="W28" s="37">
        <f t="shared" si="3"/>
        <v>0</v>
      </c>
    </row>
    <row r="29" spans="1:23" ht="15" customHeight="1" x14ac:dyDescent="0.2">
      <c r="A29" s="34" t="s">
        <v>103</v>
      </c>
      <c r="B29" s="35" t="s">
        <v>104</v>
      </c>
      <c r="C29" s="36"/>
      <c r="D29" s="24"/>
      <c r="E29" s="53" t="s">
        <v>105</v>
      </c>
      <c r="F29" s="54" t="s">
        <v>106</v>
      </c>
      <c r="G29" s="55">
        <v>21470</v>
      </c>
      <c r="H29" s="49"/>
      <c r="O29" s="4">
        <v>52</v>
      </c>
      <c r="P29" s="4">
        <v>9</v>
      </c>
      <c r="Q29" s="5" t="str">
        <f t="shared" si="4"/>
        <v>F00U</v>
      </c>
      <c r="R29" s="37">
        <f t="shared" si="5"/>
        <v>0</v>
      </c>
      <c r="T29" s="4">
        <v>52</v>
      </c>
      <c r="U29" s="4">
        <v>61</v>
      </c>
      <c r="V29" s="38" t="str">
        <f t="shared" si="2"/>
        <v>U998</v>
      </c>
      <c r="W29" s="37">
        <f t="shared" si="3"/>
        <v>21470</v>
      </c>
    </row>
    <row r="30" spans="1:23" ht="15" customHeight="1" thickBot="1" x14ac:dyDescent="0.25">
      <c r="A30" s="34" t="s">
        <v>107</v>
      </c>
      <c r="B30" s="35" t="s">
        <v>108</v>
      </c>
      <c r="C30" s="36">
        <v>15300</v>
      </c>
      <c r="D30" s="24"/>
      <c r="E30" s="56" t="s">
        <v>109</v>
      </c>
      <c r="F30" s="43"/>
      <c r="G30" s="44">
        <f>SUM(G7:G29)</f>
        <v>166316</v>
      </c>
      <c r="H30" s="49"/>
      <c r="O30" s="4">
        <v>52</v>
      </c>
      <c r="P30" s="4">
        <v>9</v>
      </c>
      <c r="Q30" s="5" t="str">
        <f t="shared" si="4"/>
        <v>F00W</v>
      </c>
      <c r="R30" s="37">
        <f t="shared" si="5"/>
        <v>15300</v>
      </c>
      <c r="T30" s="4"/>
      <c r="U30" s="4"/>
      <c r="W30" s="37"/>
    </row>
    <row r="31" spans="1:23" ht="15" customHeight="1" thickBot="1" x14ac:dyDescent="0.25">
      <c r="A31" s="34" t="s">
        <v>110</v>
      </c>
      <c r="B31" s="35" t="s">
        <v>111</v>
      </c>
      <c r="C31" s="36"/>
      <c r="D31" s="24"/>
      <c r="E31" s="57" t="s">
        <v>112</v>
      </c>
      <c r="F31" s="58"/>
      <c r="G31" s="59">
        <f>G30</f>
        <v>166316</v>
      </c>
      <c r="H31" s="49"/>
      <c r="O31" s="4">
        <v>52</v>
      </c>
      <c r="P31" s="4">
        <v>9</v>
      </c>
      <c r="Q31" s="5" t="str">
        <f t="shared" si="4"/>
        <v>F00X</v>
      </c>
      <c r="R31" s="37">
        <f t="shared" si="5"/>
        <v>0</v>
      </c>
      <c r="T31" s="4"/>
      <c r="U31" s="4"/>
      <c r="W31" s="37"/>
    </row>
    <row r="32" spans="1:23" ht="15" customHeight="1" x14ac:dyDescent="0.2">
      <c r="A32" s="34" t="s">
        <v>113</v>
      </c>
      <c r="B32" s="35" t="s">
        <v>114</v>
      </c>
      <c r="C32" s="36"/>
      <c r="D32" s="24"/>
      <c r="E32" s="60" t="s">
        <v>115</v>
      </c>
      <c r="F32" s="22"/>
      <c r="G32" s="25"/>
      <c r="H32" s="49"/>
      <c r="O32" s="4">
        <v>52</v>
      </c>
      <c r="P32" s="4">
        <v>9</v>
      </c>
      <c r="Q32" s="5" t="str">
        <f t="shared" si="4"/>
        <v>F00Y</v>
      </c>
      <c r="R32" s="37">
        <f t="shared" si="5"/>
        <v>0</v>
      </c>
      <c r="T32" s="4"/>
      <c r="U32" s="4"/>
      <c r="W32" s="37"/>
    </row>
    <row r="33" spans="1:23" ht="15" customHeight="1" x14ac:dyDescent="0.2">
      <c r="A33" s="34" t="s">
        <v>116</v>
      </c>
      <c r="B33" s="35" t="s">
        <v>117</v>
      </c>
      <c r="C33" s="36">
        <v>7090</v>
      </c>
      <c r="D33" s="24"/>
      <c r="E33" s="29" t="s">
        <v>118</v>
      </c>
      <c r="F33" s="61"/>
      <c r="G33" s="62"/>
      <c r="H33" s="49"/>
      <c r="O33" s="4">
        <v>52</v>
      </c>
      <c r="P33" s="4">
        <v>9</v>
      </c>
      <c r="Q33" s="5" t="str">
        <f t="shared" si="4"/>
        <v>F01J</v>
      </c>
      <c r="R33" s="37">
        <f t="shared" si="5"/>
        <v>7090</v>
      </c>
    </row>
    <row r="34" spans="1:23" ht="15" customHeight="1" x14ac:dyDescent="0.2">
      <c r="A34" s="34" t="s">
        <v>119</v>
      </c>
      <c r="B34" s="35" t="s">
        <v>120</v>
      </c>
      <c r="C34" s="36">
        <v>15911</v>
      </c>
      <c r="D34" s="24"/>
      <c r="E34" s="34" t="s">
        <v>121</v>
      </c>
      <c r="F34" s="35" t="s">
        <v>122</v>
      </c>
      <c r="G34" s="36">
        <v>50523</v>
      </c>
      <c r="H34" s="49"/>
      <c r="O34" s="4">
        <v>52</v>
      </c>
      <c r="P34" s="4">
        <v>9</v>
      </c>
      <c r="Q34" s="5" t="str">
        <f t="shared" si="4"/>
        <v>F01K</v>
      </c>
      <c r="R34" s="37">
        <f t="shared" si="5"/>
        <v>15911</v>
      </c>
      <c r="T34" s="4">
        <v>53</v>
      </c>
      <c r="U34" s="4">
        <v>61</v>
      </c>
      <c r="V34" s="38" t="str">
        <f>F34</f>
        <v>U00U</v>
      </c>
      <c r="W34" s="37">
        <f>ROUND(G34,0)</f>
        <v>50523</v>
      </c>
    </row>
    <row r="35" spans="1:23" ht="15" customHeight="1" x14ac:dyDescent="0.2">
      <c r="A35" s="34" t="s">
        <v>123</v>
      </c>
      <c r="B35" s="35" t="s">
        <v>124</v>
      </c>
      <c r="C35" s="36"/>
      <c r="D35" s="24"/>
      <c r="E35" s="34" t="s">
        <v>125</v>
      </c>
      <c r="F35" s="35" t="s">
        <v>126</v>
      </c>
      <c r="G35" s="36">
        <v>12687</v>
      </c>
      <c r="H35" s="49"/>
      <c r="O35" s="4">
        <v>52</v>
      </c>
      <c r="P35" s="4">
        <v>9</v>
      </c>
      <c r="Q35" s="5" t="str">
        <f t="shared" si="4"/>
        <v>F01L</v>
      </c>
      <c r="R35" s="37">
        <f t="shared" si="5"/>
        <v>0</v>
      </c>
      <c r="T35" s="4">
        <v>53</v>
      </c>
      <c r="U35" s="4">
        <v>61</v>
      </c>
      <c r="V35" s="38" t="str">
        <f>F35</f>
        <v>U00W</v>
      </c>
      <c r="W35" s="37">
        <f>ROUND(G35,0)</f>
        <v>12687</v>
      </c>
    </row>
    <row r="36" spans="1:23" ht="15" customHeight="1" x14ac:dyDescent="0.2">
      <c r="A36" s="34" t="s">
        <v>127</v>
      </c>
      <c r="B36" s="35" t="s">
        <v>128</v>
      </c>
      <c r="C36" s="36"/>
      <c r="D36" s="24"/>
      <c r="E36" s="63" t="s">
        <v>129</v>
      </c>
      <c r="F36" s="35" t="s">
        <v>130</v>
      </c>
      <c r="G36" s="36"/>
      <c r="H36" s="49"/>
      <c r="O36" s="4">
        <v>52</v>
      </c>
      <c r="P36" s="4">
        <v>9</v>
      </c>
      <c r="Q36" s="5" t="str">
        <f t="shared" si="4"/>
        <v>F01M</v>
      </c>
      <c r="R36" s="37">
        <f t="shared" si="5"/>
        <v>0</v>
      </c>
      <c r="T36" s="4">
        <v>53</v>
      </c>
      <c r="U36" s="4">
        <v>61</v>
      </c>
      <c r="V36" s="38" t="str">
        <f>F36</f>
        <v>U00X</v>
      </c>
      <c r="W36" s="37">
        <f>ROUND(G36,0)</f>
        <v>0</v>
      </c>
    </row>
    <row r="37" spans="1:23" ht="15" customHeight="1" thickBot="1" x14ac:dyDescent="0.25">
      <c r="A37" s="34" t="s">
        <v>131</v>
      </c>
      <c r="B37" s="35" t="s">
        <v>132</v>
      </c>
      <c r="C37" s="36"/>
      <c r="D37" s="24"/>
      <c r="E37" s="56" t="s">
        <v>133</v>
      </c>
      <c r="F37" s="61"/>
      <c r="G37" s="44">
        <f>SUM(G34:G36)</f>
        <v>63210</v>
      </c>
      <c r="H37" s="49"/>
      <c r="O37" s="4">
        <v>52</v>
      </c>
      <c r="P37" s="4">
        <v>9</v>
      </c>
      <c r="Q37" s="5" t="str">
        <f t="shared" si="4"/>
        <v>F01N</v>
      </c>
      <c r="R37" s="37">
        <f t="shared" si="5"/>
        <v>0</v>
      </c>
      <c r="T37" s="4" t="s">
        <v>134</v>
      </c>
      <c r="U37" s="4"/>
      <c r="W37" s="37"/>
    </row>
    <row r="38" spans="1:23" ht="15" customHeight="1" thickBot="1" x14ac:dyDescent="0.25">
      <c r="A38" s="34" t="s">
        <v>135</v>
      </c>
      <c r="B38" s="35" t="s">
        <v>136</v>
      </c>
      <c r="C38" s="36"/>
      <c r="D38" s="24"/>
      <c r="E38" s="57" t="s">
        <v>137</v>
      </c>
      <c r="F38" s="64"/>
      <c r="G38" s="59">
        <f>G37</f>
        <v>63210</v>
      </c>
      <c r="H38" s="49"/>
      <c r="O38" s="4">
        <v>52</v>
      </c>
      <c r="P38" s="4">
        <v>9</v>
      </c>
      <c r="Q38" s="5" t="str">
        <f t="shared" si="4"/>
        <v>F995</v>
      </c>
      <c r="R38" s="37">
        <f t="shared" si="5"/>
        <v>0</v>
      </c>
      <c r="T38" s="4"/>
      <c r="U38" s="4"/>
      <c r="W38" s="37"/>
    </row>
    <row r="39" spans="1:23" ht="15" customHeight="1" thickBot="1" x14ac:dyDescent="0.25">
      <c r="A39" s="42" t="s">
        <v>138</v>
      </c>
      <c r="B39" s="43"/>
      <c r="C39" s="44">
        <f>SUM(C19:C38)</f>
        <v>38301</v>
      </c>
      <c r="D39" s="24"/>
      <c r="E39" s="63"/>
      <c r="F39" s="61"/>
      <c r="G39" s="62"/>
      <c r="H39" s="49"/>
      <c r="O39" s="4"/>
      <c r="P39" s="4"/>
      <c r="R39" s="37"/>
      <c r="T39" s="4"/>
      <c r="U39" s="4"/>
      <c r="W39" s="37"/>
    </row>
    <row r="40" spans="1:23" ht="15" customHeight="1" x14ac:dyDescent="0.2">
      <c r="A40" s="45" t="s">
        <v>139</v>
      </c>
      <c r="B40" s="46"/>
      <c r="C40" s="47"/>
      <c r="D40" s="24"/>
      <c r="E40" s="63"/>
      <c r="F40" s="61"/>
      <c r="G40" s="62"/>
      <c r="H40" s="49"/>
      <c r="O40" s="4"/>
      <c r="P40" s="4"/>
      <c r="R40" s="37"/>
      <c r="T40" s="4"/>
      <c r="U40" s="4"/>
      <c r="W40" s="37"/>
    </row>
    <row r="41" spans="1:23" ht="15" customHeight="1" x14ac:dyDescent="0.2">
      <c r="A41" s="34" t="s">
        <v>140</v>
      </c>
      <c r="B41" s="35" t="s">
        <v>141</v>
      </c>
      <c r="C41" s="36">
        <v>4938</v>
      </c>
      <c r="D41" s="24"/>
      <c r="E41" s="63"/>
      <c r="F41" s="61"/>
      <c r="G41" s="62"/>
      <c r="H41" s="49"/>
      <c r="O41" s="4">
        <v>52</v>
      </c>
      <c r="P41" s="4">
        <v>81</v>
      </c>
      <c r="Q41" s="5" t="str">
        <f t="shared" ref="Q41:Q48" si="6">B41</f>
        <v>F01Q</v>
      </c>
      <c r="R41" s="37">
        <f t="shared" ref="R41:R48" si="7">ROUND(C41,0)</f>
        <v>4938</v>
      </c>
      <c r="T41" s="4"/>
      <c r="U41" s="4"/>
      <c r="W41" s="37"/>
    </row>
    <row r="42" spans="1:23" ht="15" customHeight="1" x14ac:dyDescent="0.2">
      <c r="A42" s="34" t="s">
        <v>142</v>
      </c>
      <c r="B42" s="35" t="s">
        <v>143</v>
      </c>
      <c r="C42" s="36"/>
      <c r="D42" s="24"/>
      <c r="E42" s="63"/>
      <c r="F42" s="61"/>
      <c r="G42" s="62"/>
      <c r="H42" s="49"/>
      <c r="O42" s="4">
        <v>52</v>
      </c>
      <c r="P42" s="4">
        <v>81</v>
      </c>
      <c r="Q42" s="5" t="str">
        <f t="shared" si="6"/>
        <v>F01R</v>
      </c>
      <c r="R42" s="37">
        <f t="shared" si="7"/>
        <v>0</v>
      </c>
      <c r="T42" s="4"/>
      <c r="U42" s="4"/>
      <c r="W42" s="37"/>
    </row>
    <row r="43" spans="1:23" ht="15" customHeight="1" x14ac:dyDescent="0.2">
      <c r="A43" s="34" t="s">
        <v>144</v>
      </c>
      <c r="B43" s="65" t="s">
        <v>145</v>
      </c>
      <c r="C43" s="36"/>
      <c r="D43" s="24"/>
      <c r="E43" s="63"/>
      <c r="F43" s="61"/>
      <c r="G43" s="62"/>
      <c r="H43" s="49"/>
      <c r="O43" s="4">
        <v>52</v>
      </c>
      <c r="P43" s="4">
        <v>81</v>
      </c>
      <c r="Q43" s="5" t="str">
        <f t="shared" si="6"/>
        <v>F03Q</v>
      </c>
      <c r="R43" s="37">
        <f t="shared" si="7"/>
        <v>0</v>
      </c>
      <c r="T43" s="4"/>
      <c r="U43" s="4"/>
      <c r="W43" s="37"/>
    </row>
    <row r="44" spans="1:23" ht="15" customHeight="1" x14ac:dyDescent="0.2">
      <c r="A44" s="34" t="s">
        <v>146</v>
      </c>
      <c r="B44" s="41" t="s">
        <v>147</v>
      </c>
      <c r="C44" s="36">
        <v>32694</v>
      </c>
      <c r="D44" s="24"/>
      <c r="E44" s="63"/>
      <c r="F44" s="61"/>
      <c r="G44" s="62"/>
      <c r="H44" s="49"/>
      <c r="O44" s="4">
        <v>52</v>
      </c>
      <c r="P44" s="4">
        <v>81</v>
      </c>
      <c r="Q44" s="5" t="str">
        <f t="shared" si="6"/>
        <v>F27I</v>
      </c>
      <c r="R44" s="37">
        <f t="shared" si="7"/>
        <v>32694</v>
      </c>
      <c r="T44" s="4"/>
      <c r="U44" s="4"/>
      <c r="W44" s="37"/>
    </row>
    <row r="45" spans="1:23" ht="15" customHeight="1" x14ac:dyDescent="0.2">
      <c r="A45" s="34" t="s">
        <v>148</v>
      </c>
      <c r="B45" s="41" t="s">
        <v>149</v>
      </c>
      <c r="C45" s="36"/>
      <c r="D45" s="24"/>
      <c r="E45" s="63"/>
      <c r="F45" s="61"/>
      <c r="G45" s="62"/>
      <c r="H45" s="49"/>
      <c r="O45" s="4">
        <v>52</v>
      </c>
      <c r="P45" s="4">
        <v>81</v>
      </c>
      <c r="Q45" s="5" t="str">
        <f t="shared" si="6"/>
        <v>F00P</v>
      </c>
      <c r="R45" s="37">
        <f t="shared" si="7"/>
        <v>0</v>
      </c>
      <c r="T45" s="4"/>
      <c r="U45" s="4"/>
      <c r="W45" s="37"/>
    </row>
    <row r="46" spans="1:23" ht="15" customHeight="1" x14ac:dyDescent="0.2">
      <c r="A46" s="34" t="s">
        <v>150</v>
      </c>
      <c r="B46" s="35" t="s">
        <v>151</v>
      </c>
      <c r="C46" s="36"/>
      <c r="D46" s="24"/>
      <c r="E46" s="63"/>
      <c r="F46" s="61"/>
      <c r="G46" s="62"/>
      <c r="H46" s="49"/>
      <c r="O46" s="4">
        <v>52</v>
      </c>
      <c r="P46" s="4">
        <v>81</v>
      </c>
      <c r="Q46" s="5" t="str">
        <f t="shared" si="6"/>
        <v>F01S</v>
      </c>
      <c r="R46" s="37">
        <f t="shared" si="7"/>
        <v>0</v>
      </c>
      <c r="T46" s="4"/>
      <c r="U46" s="4"/>
    </row>
    <row r="47" spans="1:23" ht="15" customHeight="1" x14ac:dyDescent="0.2">
      <c r="A47" s="34" t="s">
        <v>152</v>
      </c>
      <c r="B47" s="35" t="s">
        <v>153</v>
      </c>
      <c r="C47" s="36"/>
      <c r="D47" s="24"/>
      <c r="E47" s="63"/>
      <c r="F47" s="61"/>
      <c r="G47" s="62"/>
      <c r="H47" s="49"/>
      <c r="O47" s="4">
        <v>52</v>
      </c>
      <c r="P47" s="4">
        <v>81</v>
      </c>
      <c r="Q47" s="5" t="str">
        <f t="shared" si="6"/>
        <v>F01T</v>
      </c>
      <c r="R47" s="37">
        <f t="shared" si="7"/>
        <v>0</v>
      </c>
      <c r="T47" s="4"/>
      <c r="U47" s="4"/>
    </row>
    <row r="48" spans="1:23" ht="15" customHeight="1" x14ac:dyDescent="0.2">
      <c r="A48" s="34" t="s">
        <v>154</v>
      </c>
      <c r="B48" s="41" t="s">
        <v>155</v>
      </c>
      <c r="C48" s="36"/>
      <c r="D48" s="24"/>
      <c r="E48" s="63"/>
      <c r="F48" s="61"/>
      <c r="G48" s="62"/>
      <c r="O48" s="4">
        <v>52</v>
      </c>
      <c r="P48" s="4">
        <v>81</v>
      </c>
      <c r="Q48" s="5" t="str">
        <f t="shared" si="6"/>
        <v>F01P</v>
      </c>
      <c r="R48" s="37">
        <f t="shared" si="7"/>
        <v>0</v>
      </c>
      <c r="T48" s="4"/>
      <c r="U48" s="4"/>
    </row>
    <row r="49" spans="1:23" ht="15" customHeight="1" thickBot="1" x14ac:dyDescent="0.25">
      <c r="A49" s="42" t="s">
        <v>156</v>
      </c>
      <c r="B49" s="43"/>
      <c r="C49" s="44">
        <f>SUM(C41:C48)</f>
        <v>37632</v>
      </c>
      <c r="D49" s="24"/>
      <c r="E49" s="63"/>
      <c r="F49" s="61"/>
      <c r="G49" s="62"/>
      <c r="O49" s="4"/>
      <c r="P49" s="4"/>
      <c r="R49" s="37"/>
    </row>
    <row r="50" spans="1:23" ht="15" customHeight="1" thickBot="1" x14ac:dyDescent="0.25">
      <c r="A50" s="57" t="s">
        <v>112</v>
      </c>
      <c r="B50" s="66"/>
      <c r="C50" s="67">
        <f>C17+C39-C49</f>
        <v>166918</v>
      </c>
      <c r="D50" s="24"/>
      <c r="E50" s="63"/>
      <c r="F50" s="61"/>
      <c r="G50" s="62"/>
    </row>
    <row r="51" spans="1:23" ht="15" customHeight="1" x14ac:dyDescent="0.2">
      <c r="A51" s="60" t="s">
        <v>115</v>
      </c>
      <c r="B51" s="22"/>
      <c r="C51" s="25"/>
      <c r="D51" s="24"/>
      <c r="E51" s="63"/>
      <c r="F51" s="61"/>
      <c r="G51" s="62"/>
    </row>
    <row r="52" spans="1:23" ht="15" customHeight="1" x14ac:dyDescent="0.2">
      <c r="A52" s="68" t="s">
        <v>10</v>
      </c>
      <c r="B52" s="30"/>
      <c r="C52" s="32"/>
      <c r="D52" s="24"/>
      <c r="E52" s="63"/>
      <c r="F52" s="61"/>
      <c r="G52" s="62"/>
    </row>
    <row r="53" spans="1:23" ht="15" customHeight="1" x14ac:dyDescent="0.2">
      <c r="A53" s="34" t="s">
        <v>157</v>
      </c>
      <c r="B53" s="35" t="s">
        <v>158</v>
      </c>
      <c r="C53" s="36">
        <v>63625</v>
      </c>
      <c r="D53" s="24"/>
      <c r="E53" s="63"/>
      <c r="F53" s="61"/>
      <c r="G53" s="62"/>
      <c r="O53" s="4">
        <v>53</v>
      </c>
      <c r="P53" s="4">
        <v>7</v>
      </c>
      <c r="Q53" s="5" t="str">
        <f>B53</f>
        <v>F01U</v>
      </c>
      <c r="R53" s="37">
        <f>ROUND(C53,0)</f>
        <v>63625</v>
      </c>
    </row>
    <row r="54" spans="1:23" ht="15" customHeight="1" x14ac:dyDescent="0.2">
      <c r="A54" s="34" t="s">
        <v>159</v>
      </c>
      <c r="B54" s="35" t="s">
        <v>160</v>
      </c>
      <c r="C54" s="69"/>
      <c r="D54" s="24"/>
      <c r="E54" s="63"/>
      <c r="F54" s="61"/>
      <c r="G54" s="62"/>
      <c r="O54" s="4">
        <v>53</v>
      </c>
      <c r="P54" s="4">
        <v>7</v>
      </c>
      <c r="Q54" s="5" t="str">
        <f>B54</f>
        <v>F03R</v>
      </c>
      <c r="R54" s="37">
        <f>ROUND(C54,0)</f>
        <v>0</v>
      </c>
    </row>
    <row r="55" spans="1:23" ht="15" customHeight="1" thickBot="1" x14ac:dyDescent="0.25">
      <c r="A55" s="42" t="s">
        <v>57</v>
      </c>
      <c r="B55" s="43"/>
      <c r="C55" s="70">
        <f>SUM(C53:C54)</f>
        <v>63625</v>
      </c>
      <c r="D55" s="24"/>
      <c r="E55" s="63"/>
      <c r="F55" s="61"/>
      <c r="G55" s="62"/>
      <c r="O55" s="4"/>
      <c r="P55" s="4"/>
      <c r="R55" s="37"/>
    </row>
    <row r="56" spans="1:23" ht="15" customHeight="1" x14ac:dyDescent="0.2">
      <c r="A56" s="45" t="s">
        <v>139</v>
      </c>
      <c r="B56" s="71"/>
      <c r="C56" s="72"/>
      <c r="D56" s="24"/>
      <c r="E56" s="63"/>
      <c r="F56" s="61"/>
      <c r="G56" s="62"/>
    </row>
    <row r="57" spans="1:23" ht="15" customHeight="1" x14ac:dyDescent="0.2">
      <c r="A57" s="63" t="s">
        <v>161</v>
      </c>
      <c r="B57" s="35" t="s">
        <v>162</v>
      </c>
      <c r="C57" s="36"/>
      <c r="D57" s="24"/>
      <c r="E57" s="63"/>
      <c r="F57" s="61"/>
      <c r="G57" s="62"/>
      <c r="O57" s="4">
        <v>53</v>
      </c>
      <c r="P57" s="4">
        <v>81</v>
      </c>
      <c r="Q57" s="5" t="str">
        <f>B57</f>
        <v>F01W</v>
      </c>
      <c r="R57" s="37">
        <f>ROUND(C57,0)</f>
        <v>0</v>
      </c>
    </row>
    <row r="58" spans="1:23" ht="15" customHeight="1" x14ac:dyDescent="0.2">
      <c r="A58" s="34" t="s">
        <v>154</v>
      </c>
      <c r="B58" s="41" t="s">
        <v>155</v>
      </c>
      <c r="C58" s="36"/>
      <c r="D58" s="24"/>
      <c r="E58" s="63"/>
      <c r="F58" s="61"/>
      <c r="G58" s="62"/>
      <c r="O58" s="4">
        <v>53</v>
      </c>
      <c r="P58" s="4">
        <v>81</v>
      </c>
      <c r="Q58" s="5" t="str">
        <f>B58</f>
        <v>F01P</v>
      </c>
      <c r="R58" s="37">
        <f>ROUND(C58,0)</f>
        <v>0</v>
      </c>
    </row>
    <row r="59" spans="1:23" ht="15" customHeight="1" thickBot="1" x14ac:dyDescent="0.25">
      <c r="A59" s="42" t="s">
        <v>156</v>
      </c>
      <c r="B59" s="43"/>
      <c r="C59" s="70">
        <f>SUM(C57:C58)</f>
        <v>0</v>
      </c>
      <c r="D59" s="24"/>
      <c r="E59" s="73"/>
      <c r="F59" s="61"/>
      <c r="G59" s="62"/>
      <c r="O59" s="4" t="s">
        <v>134</v>
      </c>
    </row>
    <row r="60" spans="1:23" ht="15" customHeight="1" thickBot="1" x14ac:dyDescent="0.25">
      <c r="A60" s="57" t="s">
        <v>137</v>
      </c>
      <c r="B60" s="66"/>
      <c r="C60" s="67">
        <f>C55-C59</f>
        <v>63625</v>
      </c>
      <c r="D60" s="24"/>
      <c r="G60" s="74"/>
    </row>
    <row r="61" spans="1:23" ht="15" customHeight="1" thickBot="1" x14ac:dyDescent="0.25">
      <c r="A61" s="75" t="s">
        <v>163</v>
      </c>
      <c r="B61" s="76"/>
      <c r="C61" s="77">
        <f>C50+C60</f>
        <v>230543</v>
      </c>
      <c r="D61" s="78"/>
      <c r="E61" s="79" t="s">
        <v>164</v>
      </c>
      <c r="F61" s="76"/>
      <c r="G61" s="80">
        <f>G31+G38</f>
        <v>229526</v>
      </c>
      <c r="H61" s="81"/>
      <c r="O61" s="82"/>
      <c r="P61" s="82"/>
      <c r="Q61" s="82"/>
      <c r="R61" s="83"/>
    </row>
    <row r="62" spans="1:23" ht="15" customHeight="1" x14ac:dyDescent="0.2">
      <c r="I62" s="81"/>
      <c r="J62" s="81"/>
      <c r="K62" s="81"/>
      <c r="L62" s="81"/>
      <c r="M62" s="81"/>
      <c r="N62" s="81"/>
      <c r="S62" s="83"/>
    </row>
    <row r="63" spans="1:23" ht="15" customHeight="1" x14ac:dyDescent="0.2">
      <c r="A63" s="3" t="s">
        <v>165</v>
      </c>
      <c r="T63" s="82"/>
      <c r="U63" s="82"/>
      <c r="V63" s="82"/>
      <c r="W63" s="83"/>
    </row>
    <row r="64" spans="1:23" ht="15" customHeight="1" x14ac:dyDescent="0.2">
      <c r="A64" s="3" t="s">
        <v>166</v>
      </c>
    </row>
  </sheetData>
  <sheetProtection password="EA98" sheet="1" selectLockedCells="1"/>
  <mergeCells count="3">
    <mergeCell ref="H4:H9"/>
    <mergeCell ref="H11:H16"/>
    <mergeCell ref="H18:H23"/>
  </mergeCells>
  <dataValidations count="1">
    <dataValidation type="whole" allowBlank="1" showInputMessage="1" showErrorMessage="1" errorTitle="ERRORE NEL DATO IMMESSO" error="INSERIRE SOLO NUMERI INTERI" sqref="G34:G36 JC34:JC36 SY34:SY36 ACU34:ACU36 AMQ34:AMQ36 AWM34:AWM36 BGI34:BGI36 BQE34:BQE36 CAA34:CAA36 CJW34:CJW36 CTS34:CTS36 DDO34:DDO36 DNK34:DNK36 DXG34:DXG36 EHC34:EHC36 EQY34:EQY36 FAU34:FAU36 FKQ34:FKQ36 FUM34:FUM36 GEI34:GEI36 GOE34:GOE36 GYA34:GYA36 HHW34:HHW36 HRS34:HRS36 IBO34:IBO36 ILK34:ILK36 IVG34:IVG36 JFC34:JFC36 JOY34:JOY36 JYU34:JYU36 KIQ34:KIQ36 KSM34:KSM36 LCI34:LCI36 LME34:LME36 LWA34:LWA36 MFW34:MFW36 MPS34:MPS36 MZO34:MZO36 NJK34:NJK36 NTG34:NTG36 ODC34:ODC36 OMY34:OMY36 OWU34:OWU36 PGQ34:PGQ36 PQM34:PQM36 QAI34:QAI36 QKE34:QKE36 QUA34:QUA36 RDW34:RDW36 RNS34:RNS36 RXO34:RXO36 SHK34:SHK36 SRG34:SRG36 TBC34:TBC36 TKY34:TKY36 TUU34:TUU36 UEQ34:UEQ36 UOM34:UOM36 UYI34:UYI36 VIE34:VIE36 VSA34:VSA36 WBW34:WBW36 WLS34:WLS36 WVO34:WVO36 G65570:G65572 JC65570:JC65572 SY65570:SY65572 ACU65570:ACU65572 AMQ65570:AMQ65572 AWM65570:AWM65572 BGI65570:BGI65572 BQE65570:BQE65572 CAA65570:CAA65572 CJW65570:CJW65572 CTS65570:CTS65572 DDO65570:DDO65572 DNK65570:DNK65572 DXG65570:DXG65572 EHC65570:EHC65572 EQY65570:EQY65572 FAU65570:FAU65572 FKQ65570:FKQ65572 FUM65570:FUM65572 GEI65570:GEI65572 GOE65570:GOE65572 GYA65570:GYA65572 HHW65570:HHW65572 HRS65570:HRS65572 IBO65570:IBO65572 ILK65570:ILK65572 IVG65570:IVG65572 JFC65570:JFC65572 JOY65570:JOY65572 JYU65570:JYU65572 KIQ65570:KIQ65572 KSM65570:KSM65572 LCI65570:LCI65572 LME65570:LME65572 LWA65570:LWA65572 MFW65570:MFW65572 MPS65570:MPS65572 MZO65570:MZO65572 NJK65570:NJK65572 NTG65570:NTG65572 ODC65570:ODC65572 OMY65570:OMY65572 OWU65570:OWU65572 PGQ65570:PGQ65572 PQM65570:PQM65572 QAI65570:QAI65572 QKE65570:QKE65572 QUA65570:QUA65572 RDW65570:RDW65572 RNS65570:RNS65572 RXO65570:RXO65572 SHK65570:SHK65572 SRG65570:SRG65572 TBC65570:TBC65572 TKY65570:TKY65572 TUU65570:TUU65572 UEQ65570:UEQ65572 UOM65570:UOM65572 UYI65570:UYI65572 VIE65570:VIE65572 VSA65570:VSA65572 WBW65570:WBW65572 WLS65570:WLS65572 WVO65570:WVO65572 G131106:G131108 JC131106:JC131108 SY131106:SY131108 ACU131106:ACU131108 AMQ131106:AMQ131108 AWM131106:AWM131108 BGI131106:BGI131108 BQE131106:BQE131108 CAA131106:CAA131108 CJW131106:CJW131108 CTS131106:CTS131108 DDO131106:DDO131108 DNK131106:DNK131108 DXG131106:DXG131108 EHC131106:EHC131108 EQY131106:EQY131108 FAU131106:FAU131108 FKQ131106:FKQ131108 FUM131106:FUM131108 GEI131106:GEI131108 GOE131106:GOE131108 GYA131106:GYA131108 HHW131106:HHW131108 HRS131106:HRS131108 IBO131106:IBO131108 ILK131106:ILK131108 IVG131106:IVG131108 JFC131106:JFC131108 JOY131106:JOY131108 JYU131106:JYU131108 KIQ131106:KIQ131108 KSM131106:KSM131108 LCI131106:LCI131108 LME131106:LME131108 LWA131106:LWA131108 MFW131106:MFW131108 MPS131106:MPS131108 MZO131106:MZO131108 NJK131106:NJK131108 NTG131106:NTG131108 ODC131106:ODC131108 OMY131106:OMY131108 OWU131106:OWU131108 PGQ131106:PGQ131108 PQM131106:PQM131108 QAI131106:QAI131108 QKE131106:QKE131108 QUA131106:QUA131108 RDW131106:RDW131108 RNS131106:RNS131108 RXO131106:RXO131108 SHK131106:SHK131108 SRG131106:SRG131108 TBC131106:TBC131108 TKY131106:TKY131108 TUU131106:TUU131108 UEQ131106:UEQ131108 UOM131106:UOM131108 UYI131106:UYI131108 VIE131106:VIE131108 VSA131106:VSA131108 WBW131106:WBW131108 WLS131106:WLS131108 WVO131106:WVO131108 G196642:G196644 JC196642:JC196644 SY196642:SY196644 ACU196642:ACU196644 AMQ196642:AMQ196644 AWM196642:AWM196644 BGI196642:BGI196644 BQE196642:BQE196644 CAA196642:CAA196644 CJW196642:CJW196644 CTS196642:CTS196644 DDO196642:DDO196644 DNK196642:DNK196644 DXG196642:DXG196644 EHC196642:EHC196644 EQY196642:EQY196644 FAU196642:FAU196644 FKQ196642:FKQ196644 FUM196642:FUM196644 GEI196642:GEI196644 GOE196642:GOE196644 GYA196642:GYA196644 HHW196642:HHW196644 HRS196642:HRS196644 IBO196642:IBO196644 ILK196642:ILK196644 IVG196642:IVG196644 JFC196642:JFC196644 JOY196642:JOY196644 JYU196642:JYU196644 KIQ196642:KIQ196644 KSM196642:KSM196644 LCI196642:LCI196644 LME196642:LME196644 LWA196642:LWA196644 MFW196642:MFW196644 MPS196642:MPS196644 MZO196642:MZO196644 NJK196642:NJK196644 NTG196642:NTG196644 ODC196642:ODC196644 OMY196642:OMY196644 OWU196642:OWU196644 PGQ196642:PGQ196644 PQM196642:PQM196644 QAI196642:QAI196644 QKE196642:QKE196644 QUA196642:QUA196644 RDW196642:RDW196644 RNS196642:RNS196644 RXO196642:RXO196644 SHK196642:SHK196644 SRG196642:SRG196644 TBC196642:TBC196644 TKY196642:TKY196644 TUU196642:TUU196644 UEQ196642:UEQ196644 UOM196642:UOM196644 UYI196642:UYI196644 VIE196642:VIE196644 VSA196642:VSA196644 WBW196642:WBW196644 WLS196642:WLS196644 WVO196642:WVO196644 G262178:G262180 JC262178:JC262180 SY262178:SY262180 ACU262178:ACU262180 AMQ262178:AMQ262180 AWM262178:AWM262180 BGI262178:BGI262180 BQE262178:BQE262180 CAA262178:CAA262180 CJW262178:CJW262180 CTS262178:CTS262180 DDO262178:DDO262180 DNK262178:DNK262180 DXG262178:DXG262180 EHC262178:EHC262180 EQY262178:EQY262180 FAU262178:FAU262180 FKQ262178:FKQ262180 FUM262178:FUM262180 GEI262178:GEI262180 GOE262178:GOE262180 GYA262178:GYA262180 HHW262178:HHW262180 HRS262178:HRS262180 IBO262178:IBO262180 ILK262178:ILK262180 IVG262178:IVG262180 JFC262178:JFC262180 JOY262178:JOY262180 JYU262178:JYU262180 KIQ262178:KIQ262180 KSM262178:KSM262180 LCI262178:LCI262180 LME262178:LME262180 LWA262178:LWA262180 MFW262178:MFW262180 MPS262178:MPS262180 MZO262178:MZO262180 NJK262178:NJK262180 NTG262178:NTG262180 ODC262178:ODC262180 OMY262178:OMY262180 OWU262178:OWU262180 PGQ262178:PGQ262180 PQM262178:PQM262180 QAI262178:QAI262180 QKE262178:QKE262180 QUA262178:QUA262180 RDW262178:RDW262180 RNS262178:RNS262180 RXO262178:RXO262180 SHK262178:SHK262180 SRG262178:SRG262180 TBC262178:TBC262180 TKY262178:TKY262180 TUU262178:TUU262180 UEQ262178:UEQ262180 UOM262178:UOM262180 UYI262178:UYI262180 VIE262178:VIE262180 VSA262178:VSA262180 WBW262178:WBW262180 WLS262178:WLS262180 WVO262178:WVO262180 G327714:G327716 JC327714:JC327716 SY327714:SY327716 ACU327714:ACU327716 AMQ327714:AMQ327716 AWM327714:AWM327716 BGI327714:BGI327716 BQE327714:BQE327716 CAA327714:CAA327716 CJW327714:CJW327716 CTS327714:CTS327716 DDO327714:DDO327716 DNK327714:DNK327716 DXG327714:DXG327716 EHC327714:EHC327716 EQY327714:EQY327716 FAU327714:FAU327716 FKQ327714:FKQ327716 FUM327714:FUM327716 GEI327714:GEI327716 GOE327714:GOE327716 GYA327714:GYA327716 HHW327714:HHW327716 HRS327714:HRS327716 IBO327714:IBO327716 ILK327714:ILK327716 IVG327714:IVG327716 JFC327714:JFC327716 JOY327714:JOY327716 JYU327714:JYU327716 KIQ327714:KIQ327716 KSM327714:KSM327716 LCI327714:LCI327716 LME327714:LME327716 LWA327714:LWA327716 MFW327714:MFW327716 MPS327714:MPS327716 MZO327714:MZO327716 NJK327714:NJK327716 NTG327714:NTG327716 ODC327714:ODC327716 OMY327714:OMY327716 OWU327714:OWU327716 PGQ327714:PGQ327716 PQM327714:PQM327716 QAI327714:QAI327716 QKE327714:QKE327716 QUA327714:QUA327716 RDW327714:RDW327716 RNS327714:RNS327716 RXO327714:RXO327716 SHK327714:SHK327716 SRG327714:SRG327716 TBC327714:TBC327716 TKY327714:TKY327716 TUU327714:TUU327716 UEQ327714:UEQ327716 UOM327714:UOM327716 UYI327714:UYI327716 VIE327714:VIE327716 VSA327714:VSA327716 WBW327714:WBW327716 WLS327714:WLS327716 WVO327714:WVO327716 G393250:G393252 JC393250:JC393252 SY393250:SY393252 ACU393250:ACU393252 AMQ393250:AMQ393252 AWM393250:AWM393252 BGI393250:BGI393252 BQE393250:BQE393252 CAA393250:CAA393252 CJW393250:CJW393252 CTS393250:CTS393252 DDO393250:DDO393252 DNK393250:DNK393252 DXG393250:DXG393252 EHC393250:EHC393252 EQY393250:EQY393252 FAU393250:FAU393252 FKQ393250:FKQ393252 FUM393250:FUM393252 GEI393250:GEI393252 GOE393250:GOE393252 GYA393250:GYA393252 HHW393250:HHW393252 HRS393250:HRS393252 IBO393250:IBO393252 ILK393250:ILK393252 IVG393250:IVG393252 JFC393250:JFC393252 JOY393250:JOY393252 JYU393250:JYU393252 KIQ393250:KIQ393252 KSM393250:KSM393252 LCI393250:LCI393252 LME393250:LME393252 LWA393250:LWA393252 MFW393250:MFW393252 MPS393250:MPS393252 MZO393250:MZO393252 NJK393250:NJK393252 NTG393250:NTG393252 ODC393250:ODC393252 OMY393250:OMY393252 OWU393250:OWU393252 PGQ393250:PGQ393252 PQM393250:PQM393252 QAI393250:QAI393252 QKE393250:QKE393252 QUA393250:QUA393252 RDW393250:RDW393252 RNS393250:RNS393252 RXO393250:RXO393252 SHK393250:SHK393252 SRG393250:SRG393252 TBC393250:TBC393252 TKY393250:TKY393252 TUU393250:TUU393252 UEQ393250:UEQ393252 UOM393250:UOM393252 UYI393250:UYI393252 VIE393250:VIE393252 VSA393250:VSA393252 WBW393250:WBW393252 WLS393250:WLS393252 WVO393250:WVO393252 G458786:G458788 JC458786:JC458788 SY458786:SY458788 ACU458786:ACU458788 AMQ458786:AMQ458788 AWM458786:AWM458788 BGI458786:BGI458788 BQE458786:BQE458788 CAA458786:CAA458788 CJW458786:CJW458788 CTS458786:CTS458788 DDO458786:DDO458788 DNK458786:DNK458788 DXG458786:DXG458788 EHC458786:EHC458788 EQY458786:EQY458788 FAU458786:FAU458788 FKQ458786:FKQ458788 FUM458786:FUM458788 GEI458786:GEI458788 GOE458786:GOE458788 GYA458786:GYA458788 HHW458786:HHW458788 HRS458786:HRS458788 IBO458786:IBO458788 ILK458786:ILK458788 IVG458786:IVG458788 JFC458786:JFC458788 JOY458786:JOY458788 JYU458786:JYU458788 KIQ458786:KIQ458788 KSM458786:KSM458788 LCI458786:LCI458788 LME458786:LME458788 LWA458786:LWA458788 MFW458786:MFW458788 MPS458786:MPS458788 MZO458786:MZO458788 NJK458786:NJK458788 NTG458786:NTG458788 ODC458786:ODC458788 OMY458786:OMY458788 OWU458786:OWU458788 PGQ458786:PGQ458788 PQM458786:PQM458788 QAI458786:QAI458788 QKE458786:QKE458788 QUA458786:QUA458788 RDW458786:RDW458788 RNS458786:RNS458788 RXO458786:RXO458788 SHK458786:SHK458788 SRG458786:SRG458788 TBC458786:TBC458788 TKY458786:TKY458788 TUU458786:TUU458788 UEQ458786:UEQ458788 UOM458786:UOM458788 UYI458786:UYI458788 VIE458786:VIE458788 VSA458786:VSA458788 WBW458786:WBW458788 WLS458786:WLS458788 WVO458786:WVO458788 G524322:G524324 JC524322:JC524324 SY524322:SY524324 ACU524322:ACU524324 AMQ524322:AMQ524324 AWM524322:AWM524324 BGI524322:BGI524324 BQE524322:BQE524324 CAA524322:CAA524324 CJW524322:CJW524324 CTS524322:CTS524324 DDO524322:DDO524324 DNK524322:DNK524324 DXG524322:DXG524324 EHC524322:EHC524324 EQY524322:EQY524324 FAU524322:FAU524324 FKQ524322:FKQ524324 FUM524322:FUM524324 GEI524322:GEI524324 GOE524322:GOE524324 GYA524322:GYA524324 HHW524322:HHW524324 HRS524322:HRS524324 IBO524322:IBO524324 ILK524322:ILK524324 IVG524322:IVG524324 JFC524322:JFC524324 JOY524322:JOY524324 JYU524322:JYU524324 KIQ524322:KIQ524324 KSM524322:KSM524324 LCI524322:LCI524324 LME524322:LME524324 LWA524322:LWA524324 MFW524322:MFW524324 MPS524322:MPS524324 MZO524322:MZO524324 NJK524322:NJK524324 NTG524322:NTG524324 ODC524322:ODC524324 OMY524322:OMY524324 OWU524322:OWU524324 PGQ524322:PGQ524324 PQM524322:PQM524324 QAI524322:QAI524324 QKE524322:QKE524324 QUA524322:QUA524324 RDW524322:RDW524324 RNS524322:RNS524324 RXO524322:RXO524324 SHK524322:SHK524324 SRG524322:SRG524324 TBC524322:TBC524324 TKY524322:TKY524324 TUU524322:TUU524324 UEQ524322:UEQ524324 UOM524322:UOM524324 UYI524322:UYI524324 VIE524322:VIE524324 VSA524322:VSA524324 WBW524322:WBW524324 WLS524322:WLS524324 WVO524322:WVO524324 G589858:G589860 JC589858:JC589860 SY589858:SY589860 ACU589858:ACU589860 AMQ589858:AMQ589860 AWM589858:AWM589860 BGI589858:BGI589860 BQE589858:BQE589860 CAA589858:CAA589860 CJW589858:CJW589860 CTS589858:CTS589860 DDO589858:DDO589860 DNK589858:DNK589860 DXG589858:DXG589860 EHC589858:EHC589860 EQY589858:EQY589860 FAU589858:FAU589860 FKQ589858:FKQ589860 FUM589858:FUM589860 GEI589858:GEI589860 GOE589858:GOE589860 GYA589858:GYA589860 HHW589858:HHW589860 HRS589858:HRS589860 IBO589858:IBO589860 ILK589858:ILK589860 IVG589858:IVG589860 JFC589858:JFC589860 JOY589858:JOY589860 JYU589858:JYU589860 KIQ589858:KIQ589860 KSM589858:KSM589860 LCI589858:LCI589860 LME589858:LME589860 LWA589858:LWA589860 MFW589858:MFW589860 MPS589858:MPS589860 MZO589858:MZO589860 NJK589858:NJK589860 NTG589858:NTG589860 ODC589858:ODC589860 OMY589858:OMY589860 OWU589858:OWU589860 PGQ589858:PGQ589860 PQM589858:PQM589860 QAI589858:QAI589860 QKE589858:QKE589860 QUA589858:QUA589860 RDW589858:RDW589860 RNS589858:RNS589860 RXO589858:RXO589860 SHK589858:SHK589860 SRG589858:SRG589860 TBC589858:TBC589860 TKY589858:TKY589860 TUU589858:TUU589860 UEQ589858:UEQ589860 UOM589858:UOM589860 UYI589858:UYI589860 VIE589858:VIE589860 VSA589858:VSA589860 WBW589858:WBW589860 WLS589858:WLS589860 WVO589858:WVO589860 G655394:G655396 JC655394:JC655396 SY655394:SY655396 ACU655394:ACU655396 AMQ655394:AMQ655396 AWM655394:AWM655396 BGI655394:BGI655396 BQE655394:BQE655396 CAA655394:CAA655396 CJW655394:CJW655396 CTS655394:CTS655396 DDO655394:DDO655396 DNK655394:DNK655396 DXG655394:DXG655396 EHC655394:EHC655396 EQY655394:EQY655396 FAU655394:FAU655396 FKQ655394:FKQ655396 FUM655394:FUM655396 GEI655394:GEI655396 GOE655394:GOE655396 GYA655394:GYA655396 HHW655394:HHW655396 HRS655394:HRS655396 IBO655394:IBO655396 ILK655394:ILK655396 IVG655394:IVG655396 JFC655394:JFC655396 JOY655394:JOY655396 JYU655394:JYU655396 KIQ655394:KIQ655396 KSM655394:KSM655396 LCI655394:LCI655396 LME655394:LME655396 LWA655394:LWA655396 MFW655394:MFW655396 MPS655394:MPS655396 MZO655394:MZO655396 NJK655394:NJK655396 NTG655394:NTG655396 ODC655394:ODC655396 OMY655394:OMY655396 OWU655394:OWU655396 PGQ655394:PGQ655396 PQM655394:PQM655396 QAI655394:QAI655396 QKE655394:QKE655396 QUA655394:QUA655396 RDW655394:RDW655396 RNS655394:RNS655396 RXO655394:RXO655396 SHK655394:SHK655396 SRG655394:SRG655396 TBC655394:TBC655396 TKY655394:TKY655396 TUU655394:TUU655396 UEQ655394:UEQ655396 UOM655394:UOM655396 UYI655394:UYI655396 VIE655394:VIE655396 VSA655394:VSA655396 WBW655394:WBW655396 WLS655394:WLS655396 WVO655394:WVO655396 G720930:G720932 JC720930:JC720932 SY720930:SY720932 ACU720930:ACU720932 AMQ720930:AMQ720932 AWM720930:AWM720932 BGI720930:BGI720932 BQE720930:BQE720932 CAA720930:CAA720932 CJW720930:CJW720932 CTS720930:CTS720932 DDO720930:DDO720932 DNK720930:DNK720932 DXG720930:DXG720932 EHC720930:EHC720932 EQY720930:EQY720932 FAU720930:FAU720932 FKQ720930:FKQ720932 FUM720930:FUM720932 GEI720930:GEI720932 GOE720930:GOE720932 GYA720930:GYA720932 HHW720930:HHW720932 HRS720930:HRS720932 IBO720930:IBO720932 ILK720930:ILK720932 IVG720930:IVG720932 JFC720930:JFC720932 JOY720930:JOY720932 JYU720930:JYU720932 KIQ720930:KIQ720932 KSM720930:KSM720932 LCI720930:LCI720932 LME720930:LME720932 LWA720930:LWA720932 MFW720930:MFW720932 MPS720930:MPS720932 MZO720930:MZO720932 NJK720930:NJK720932 NTG720930:NTG720932 ODC720930:ODC720932 OMY720930:OMY720932 OWU720930:OWU720932 PGQ720930:PGQ720932 PQM720930:PQM720932 QAI720930:QAI720932 QKE720930:QKE720932 QUA720930:QUA720932 RDW720930:RDW720932 RNS720930:RNS720932 RXO720930:RXO720932 SHK720930:SHK720932 SRG720930:SRG720932 TBC720930:TBC720932 TKY720930:TKY720932 TUU720930:TUU720932 UEQ720930:UEQ720932 UOM720930:UOM720932 UYI720930:UYI720932 VIE720930:VIE720932 VSA720930:VSA720932 WBW720930:WBW720932 WLS720930:WLS720932 WVO720930:WVO720932 G786466:G786468 JC786466:JC786468 SY786466:SY786468 ACU786466:ACU786468 AMQ786466:AMQ786468 AWM786466:AWM786468 BGI786466:BGI786468 BQE786466:BQE786468 CAA786466:CAA786468 CJW786466:CJW786468 CTS786466:CTS786468 DDO786466:DDO786468 DNK786466:DNK786468 DXG786466:DXG786468 EHC786466:EHC786468 EQY786466:EQY786468 FAU786466:FAU786468 FKQ786466:FKQ786468 FUM786466:FUM786468 GEI786466:GEI786468 GOE786466:GOE786468 GYA786466:GYA786468 HHW786466:HHW786468 HRS786466:HRS786468 IBO786466:IBO786468 ILK786466:ILK786468 IVG786466:IVG786468 JFC786466:JFC786468 JOY786466:JOY786468 JYU786466:JYU786468 KIQ786466:KIQ786468 KSM786466:KSM786468 LCI786466:LCI786468 LME786466:LME786468 LWA786466:LWA786468 MFW786466:MFW786468 MPS786466:MPS786468 MZO786466:MZO786468 NJK786466:NJK786468 NTG786466:NTG786468 ODC786466:ODC786468 OMY786466:OMY786468 OWU786466:OWU786468 PGQ786466:PGQ786468 PQM786466:PQM786468 QAI786466:QAI786468 QKE786466:QKE786468 QUA786466:QUA786468 RDW786466:RDW786468 RNS786466:RNS786468 RXO786466:RXO786468 SHK786466:SHK786468 SRG786466:SRG786468 TBC786466:TBC786468 TKY786466:TKY786468 TUU786466:TUU786468 UEQ786466:UEQ786468 UOM786466:UOM786468 UYI786466:UYI786468 VIE786466:VIE786468 VSA786466:VSA786468 WBW786466:WBW786468 WLS786466:WLS786468 WVO786466:WVO786468 G852002:G852004 JC852002:JC852004 SY852002:SY852004 ACU852002:ACU852004 AMQ852002:AMQ852004 AWM852002:AWM852004 BGI852002:BGI852004 BQE852002:BQE852004 CAA852002:CAA852004 CJW852002:CJW852004 CTS852002:CTS852004 DDO852002:DDO852004 DNK852002:DNK852004 DXG852002:DXG852004 EHC852002:EHC852004 EQY852002:EQY852004 FAU852002:FAU852004 FKQ852002:FKQ852004 FUM852002:FUM852004 GEI852002:GEI852004 GOE852002:GOE852004 GYA852002:GYA852004 HHW852002:HHW852004 HRS852002:HRS852004 IBO852002:IBO852004 ILK852002:ILK852004 IVG852002:IVG852004 JFC852002:JFC852004 JOY852002:JOY852004 JYU852002:JYU852004 KIQ852002:KIQ852004 KSM852002:KSM852004 LCI852002:LCI852004 LME852002:LME852004 LWA852002:LWA852004 MFW852002:MFW852004 MPS852002:MPS852004 MZO852002:MZO852004 NJK852002:NJK852004 NTG852002:NTG852004 ODC852002:ODC852004 OMY852002:OMY852004 OWU852002:OWU852004 PGQ852002:PGQ852004 PQM852002:PQM852004 QAI852002:QAI852004 QKE852002:QKE852004 QUA852002:QUA852004 RDW852002:RDW852004 RNS852002:RNS852004 RXO852002:RXO852004 SHK852002:SHK852004 SRG852002:SRG852004 TBC852002:TBC852004 TKY852002:TKY852004 TUU852002:TUU852004 UEQ852002:UEQ852004 UOM852002:UOM852004 UYI852002:UYI852004 VIE852002:VIE852004 VSA852002:VSA852004 WBW852002:WBW852004 WLS852002:WLS852004 WVO852002:WVO852004 G917538:G917540 JC917538:JC917540 SY917538:SY917540 ACU917538:ACU917540 AMQ917538:AMQ917540 AWM917538:AWM917540 BGI917538:BGI917540 BQE917538:BQE917540 CAA917538:CAA917540 CJW917538:CJW917540 CTS917538:CTS917540 DDO917538:DDO917540 DNK917538:DNK917540 DXG917538:DXG917540 EHC917538:EHC917540 EQY917538:EQY917540 FAU917538:FAU917540 FKQ917538:FKQ917540 FUM917538:FUM917540 GEI917538:GEI917540 GOE917538:GOE917540 GYA917538:GYA917540 HHW917538:HHW917540 HRS917538:HRS917540 IBO917538:IBO917540 ILK917538:ILK917540 IVG917538:IVG917540 JFC917538:JFC917540 JOY917538:JOY917540 JYU917538:JYU917540 KIQ917538:KIQ917540 KSM917538:KSM917540 LCI917538:LCI917540 LME917538:LME917540 LWA917538:LWA917540 MFW917538:MFW917540 MPS917538:MPS917540 MZO917538:MZO917540 NJK917538:NJK917540 NTG917538:NTG917540 ODC917538:ODC917540 OMY917538:OMY917540 OWU917538:OWU917540 PGQ917538:PGQ917540 PQM917538:PQM917540 QAI917538:QAI917540 QKE917538:QKE917540 QUA917538:QUA917540 RDW917538:RDW917540 RNS917538:RNS917540 RXO917538:RXO917540 SHK917538:SHK917540 SRG917538:SRG917540 TBC917538:TBC917540 TKY917538:TKY917540 TUU917538:TUU917540 UEQ917538:UEQ917540 UOM917538:UOM917540 UYI917538:UYI917540 VIE917538:VIE917540 VSA917538:VSA917540 WBW917538:WBW917540 WLS917538:WLS917540 WVO917538:WVO917540 G983074:G983076 JC983074:JC983076 SY983074:SY983076 ACU983074:ACU983076 AMQ983074:AMQ983076 AWM983074:AWM983076 BGI983074:BGI983076 BQE983074:BQE983076 CAA983074:CAA983076 CJW983074:CJW983076 CTS983074:CTS983076 DDO983074:DDO983076 DNK983074:DNK983076 DXG983074:DXG983076 EHC983074:EHC983076 EQY983074:EQY983076 FAU983074:FAU983076 FKQ983074:FKQ983076 FUM983074:FUM983076 GEI983074:GEI983076 GOE983074:GOE983076 GYA983074:GYA983076 HHW983074:HHW983076 HRS983074:HRS983076 IBO983074:IBO983076 ILK983074:ILK983076 IVG983074:IVG983076 JFC983074:JFC983076 JOY983074:JOY983076 JYU983074:JYU983076 KIQ983074:KIQ983076 KSM983074:KSM983076 LCI983074:LCI983076 LME983074:LME983076 LWA983074:LWA983076 MFW983074:MFW983076 MPS983074:MPS983076 MZO983074:MZO983076 NJK983074:NJK983076 NTG983074:NTG983076 ODC983074:ODC983076 OMY983074:OMY983076 OWU983074:OWU983076 PGQ983074:PGQ983076 PQM983074:PQM983076 QAI983074:QAI983076 QKE983074:QKE983076 QUA983074:QUA983076 RDW983074:RDW983076 RNS983074:RNS983076 RXO983074:RXO983076 SHK983074:SHK983076 SRG983074:SRG983076 TBC983074:TBC983076 TKY983074:TKY983076 TUU983074:TUU983076 UEQ983074:UEQ983076 UOM983074:UOM983076 UYI983074:UYI983076 VIE983074:VIE983076 VSA983074:VSA983076 WBW983074:WBW983076 WLS983074:WLS983076 WVO983074:WVO983076 C57:C58 IY57:IY58 SU57:SU58 ACQ57:ACQ58 AMM57:AMM58 AWI57:AWI58 BGE57:BGE58 BQA57:BQA58 BZW57:BZW58 CJS57:CJS58 CTO57:CTO58 DDK57:DDK58 DNG57:DNG58 DXC57:DXC58 EGY57:EGY58 EQU57:EQU58 FAQ57:FAQ58 FKM57:FKM58 FUI57:FUI58 GEE57:GEE58 GOA57:GOA58 GXW57:GXW58 HHS57:HHS58 HRO57:HRO58 IBK57:IBK58 ILG57:ILG58 IVC57:IVC58 JEY57:JEY58 JOU57:JOU58 JYQ57:JYQ58 KIM57:KIM58 KSI57:KSI58 LCE57:LCE58 LMA57:LMA58 LVW57:LVW58 MFS57:MFS58 MPO57:MPO58 MZK57:MZK58 NJG57:NJG58 NTC57:NTC58 OCY57:OCY58 OMU57:OMU58 OWQ57:OWQ58 PGM57:PGM58 PQI57:PQI58 QAE57:QAE58 QKA57:QKA58 QTW57:QTW58 RDS57:RDS58 RNO57:RNO58 RXK57:RXK58 SHG57:SHG58 SRC57:SRC58 TAY57:TAY58 TKU57:TKU58 TUQ57:TUQ58 UEM57:UEM58 UOI57:UOI58 UYE57:UYE58 VIA57:VIA58 VRW57:VRW58 WBS57:WBS58 WLO57:WLO58 WVK57:WVK58 C65593:C65594 IY65593:IY65594 SU65593:SU65594 ACQ65593:ACQ65594 AMM65593:AMM65594 AWI65593:AWI65594 BGE65593:BGE65594 BQA65593:BQA65594 BZW65593:BZW65594 CJS65593:CJS65594 CTO65593:CTO65594 DDK65593:DDK65594 DNG65593:DNG65594 DXC65593:DXC65594 EGY65593:EGY65594 EQU65593:EQU65594 FAQ65593:FAQ65594 FKM65593:FKM65594 FUI65593:FUI65594 GEE65593:GEE65594 GOA65593:GOA65594 GXW65593:GXW65594 HHS65593:HHS65594 HRO65593:HRO65594 IBK65593:IBK65594 ILG65593:ILG65594 IVC65593:IVC65594 JEY65593:JEY65594 JOU65593:JOU65594 JYQ65593:JYQ65594 KIM65593:KIM65594 KSI65593:KSI65594 LCE65593:LCE65594 LMA65593:LMA65594 LVW65593:LVW65594 MFS65593:MFS65594 MPO65593:MPO65594 MZK65593:MZK65594 NJG65593:NJG65594 NTC65593:NTC65594 OCY65593:OCY65594 OMU65593:OMU65594 OWQ65593:OWQ65594 PGM65593:PGM65594 PQI65593:PQI65594 QAE65593:QAE65594 QKA65593:QKA65594 QTW65593:QTW65594 RDS65593:RDS65594 RNO65593:RNO65594 RXK65593:RXK65594 SHG65593:SHG65594 SRC65593:SRC65594 TAY65593:TAY65594 TKU65593:TKU65594 TUQ65593:TUQ65594 UEM65593:UEM65594 UOI65593:UOI65594 UYE65593:UYE65594 VIA65593:VIA65594 VRW65593:VRW65594 WBS65593:WBS65594 WLO65593:WLO65594 WVK65593:WVK65594 C131129:C131130 IY131129:IY131130 SU131129:SU131130 ACQ131129:ACQ131130 AMM131129:AMM131130 AWI131129:AWI131130 BGE131129:BGE131130 BQA131129:BQA131130 BZW131129:BZW131130 CJS131129:CJS131130 CTO131129:CTO131130 DDK131129:DDK131130 DNG131129:DNG131130 DXC131129:DXC131130 EGY131129:EGY131130 EQU131129:EQU131130 FAQ131129:FAQ131130 FKM131129:FKM131130 FUI131129:FUI131130 GEE131129:GEE131130 GOA131129:GOA131130 GXW131129:GXW131130 HHS131129:HHS131130 HRO131129:HRO131130 IBK131129:IBK131130 ILG131129:ILG131130 IVC131129:IVC131130 JEY131129:JEY131130 JOU131129:JOU131130 JYQ131129:JYQ131130 KIM131129:KIM131130 KSI131129:KSI131130 LCE131129:LCE131130 LMA131129:LMA131130 LVW131129:LVW131130 MFS131129:MFS131130 MPO131129:MPO131130 MZK131129:MZK131130 NJG131129:NJG131130 NTC131129:NTC131130 OCY131129:OCY131130 OMU131129:OMU131130 OWQ131129:OWQ131130 PGM131129:PGM131130 PQI131129:PQI131130 QAE131129:QAE131130 QKA131129:QKA131130 QTW131129:QTW131130 RDS131129:RDS131130 RNO131129:RNO131130 RXK131129:RXK131130 SHG131129:SHG131130 SRC131129:SRC131130 TAY131129:TAY131130 TKU131129:TKU131130 TUQ131129:TUQ131130 UEM131129:UEM131130 UOI131129:UOI131130 UYE131129:UYE131130 VIA131129:VIA131130 VRW131129:VRW131130 WBS131129:WBS131130 WLO131129:WLO131130 WVK131129:WVK131130 C196665:C196666 IY196665:IY196666 SU196665:SU196666 ACQ196665:ACQ196666 AMM196665:AMM196666 AWI196665:AWI196666 BGE196665:BGE196666 BQA196665:BQA196666 BZW196665:BZW196666 CJS196665:CJS196666 CTO196665:CTO196666 DDK196665:DDK196666 DNG196665:DNG196666 DXC196665:DXC196666 EGY196665:EGY196666 EQU196665:EQU196666 FAQ196665:FAQ196666 FKM196665:FKM196666 FUI196665:FUI196666 GEE196665:GEE196666 GOA196665:GOA196666 GXW196665:GXW196666 HHS196665:HHS196666 HRO196665:HRO196666 IBK196665:IBK196666 ILG196665:ILG196666 IVC196665:IVC196666 JEY196665:JEY196666 JOU196665:JOU196666 JYQ196665:JYQ196666 KIM196665:KIM196666 KSI196665:KSI196666 LCE196665:LCE196666 LMA196665:LMA196666 LVW196665:LVW196666 MFS196665:MFS196666 MPO196665:MPO196666 MZK196665:MZK196666 NJG196665:NJG196666 NTC196665:NTC196666 OCY196665:OCY196666 OMU196665:OMU196666 OWQ196665:OWQ196666 PGM196665:PGM196666 PQI196665:PQI196666 QAE196665:QAE196666 QKA196665:QKA196666 QTW196665:QTW196666 RDS196665:RDS196666 RNO196665:RNO196666 RXK196665:RXK196666 SHG196665:SHG196666 SRC196665:SRC196666 TAY196665:TAY196666 TKU196665:TKU196666 TUQ196665:TUQ196666 UEM196665:UEM196666 UOI196665:UOI196666 UYE196665:UYE196666 VIA196665:VIA196666 VRW196665:VRW196666 WBS196665:WBS196666 WLO196665:WLO196666 WVK196665:WVK196666 C262201:C262202 IY262201:IY262202 SU262201:SU262202 ACQ262201:ACQ262202 AMM262201:AMM262202 AWI262201:AWI262202 BGE262201:BGE262202 BQA262201:BQA262202 BZW262201:BZW262202 CJS262201:CJS262202 CTO262201:CTO262202 DDK262201:DDK262202 DNG262201:DNG262202 DXC262201:DXC262202 EGY262201:EGY262202 EQU262201:EQU262202 FAQ262201:FAQ262202 FKM262201:FKM262202 FUI262201:FUI262202 GEE262201:GEE262202 GOA262201:GOA262202 GXW262201:GXW262202 HHS262201:HHS262202 HRO262201:HRO262202 IBK262201:IBK262202 ILG262201:ILG262202 IVC262201:IVC262202 JEY262201:JEY262202 JOU262201:JOU262202 JYQ262201:JYQ262202 KIM262201:KIM262202 KSI262201:KSI262202 LCE262201:LCE262202 LMA262201:LMA262202 LVW262201:LVW262202 MFS262201:MFS262202 MPO262201:MPO262202 MZK262201:MZK262202 NJG262201:NJG262202 NTC262201:NTC262202 OCY262201:OCY262202 OMU262201:OMU262202 OWQ262201:OWQ262202 PGM262201:PGM262202 PQI262201:PQI262202 QAE262201:QAE262202 QKA262201:QKA262202 QTW262201:QTW262202 RDS262201:RDS262202 RNO262201:RNO262202 RXK262201:RXK262202 SHG262201:SHG262202 SRC262201:SRC262202 TAY262201:TAY262202 TKU262201:TKU262202 TUQ262201:TUQ262202 UEM262201:UEM262202 UOI262201:UOI262202 UYE262201:UYE262202 VIA262201:VIA262202 VRW262201:VRW262202 WBS262201:WBS262202 WLO262201:WLO262202 WVK262201:WVK262202 C327737:C327738 IY327737:IY327738 SU327737:SU327738 ACQ327737:ACQ327738 AMM327737:AMM327738 AWI327737:AWI327738 BGE327737:BGE327738 BQA327737:BQA327738 BZW327737:BZW327738 CJS327737:CJS327738 CTO327737:CTO327738 DDK327737:DDK327738 DNG327737:DNG327738 DXC327737:DXC327738 EGY327737:EGY327738 EQU327737:EQU327738 FAQ327737:FAQ327738 FKM327737:FKM327738 FUI327737:FUI327738 GEE327737:GEE327738 GOA327737:GOA327738 GXW327737:GXW327738 HHS327737:HHS327738 HRO327737:HRO327738 IBK327737:IBK327738 ILG327737:ILG327738 IVC327737:IVC327738 JEY327737:JEY327738 JOU327737:JOU327738 JYQ327737:JYQ327738 KIM327737:KIM327738 KSI327737:KSI327738 LCE327737:LCE327738 LMA327737:LMA327738 LVW327737:LVW327738 MFS327737:MFS327738 MPO327737:MPO327738 MZK327737:MZK327738 NJG327737:NJG327738 NTC327737:NTC327738 OCY327737:OCY327738 OMU327737:OMU327738 OWQ327737:OWQ327738 PGM327737:PGM327738 PQI327737:PQI327738 QAE327737:QAE327738 QKA327737:QKA327738 QTW327737:QTW327738 RDS327737:RDS327738 RNO327737:RNO327738 RXK327737:RXK327738 SHG327737:SHG327738 SRC327737:SRC327738 TAY327737:TAY327738 TKU327737:TKU327738 TUQ327737:TUQ327738 UEM327737:UEM327738 UOI327737:UOI327738 UYE327737:UYE327738 VIA327737:VIA327738 VRW327737:VRW327738 WBS327737:WBS327738 WLO327737:WLO327738 WVK327737:WVK327738 C393273:C393274 IY393273:IY393274 SU393273:SU393274 ACQ393273:ACQ393274 AMM393273:AMM393274 AWI393273:AWI393274 BGE393273:BGE393274 BQA393273:BQA393274 BZW393273:BZW393274 CJS393273:CJS393274 CTO393273:CTO393274 DDK393273:DDK393274 DNG393273:DNG393274 DXC393273:DXC393274 EGY393273:EGY393274 EQU393273:EQU393274 FAQ393273:FAQ393274 FKM393273:FKM393274 FUI393273:FUI393274 GEE393273:GEE393274 GOA393273:GOA393274 GXW393273:GXW393274 HHS393273:HHS393274 HRO393273:HRO393274 IBK393273:IBK393274 ILG393273:ILG393274 IVC393273:IVC393274 JEY393273:JEY393274 JOU393273:JOU393274 JYQ393273:JYQ393274 KIM393273:KIM393274 KSI393273:KSI393274 LCE393273:LCE393274 LMA393273:LMA393274 LVW393273:LVW393274 MFS393273:MFS393274 MPO393273:MPO393274 MZK393273:MZK393274 NJG393273:NJG393274 NTC393273:NTC393274 OCY393273:OCY393274 OMU393273:OMU393274 OWQ393273:OWQ393274 PGM393273:PGM393274 PQI393273:PQI393274 QAE393273:QAE393274 QKA393273:QKA393274 QTW393273:QTW393274 RDS393273:RDS393274 RNO393273:RNO393274 RXK393273:RXK393274 SHG393273:SHG393274 SRC393273:SRC393274 TAY393273:TAY393274 TKU393273:TKU393274 TUQ393273:TUQ393274 UEM393273:UEM393274 UOI393273:UOI393274 UYE393273:UYE393274 VIA393273:VIA393274 VRW393273:VRW393274 WBS393273:WBS393274 WLO393273:WLO393274 WVK393273:WVK393274 C458809:C458810 IY458809:IY458810 SU458809:SU458810 ACQ458809:ACQ458810 AMM458809:AMM458810 AWI458809:AWI458810 BGE458809:BGE458810 BQA458809:BQA458810 BZW458809:BZW458810 CJS458809:CJS458810 CTO458809:CTO458810 DDK458809:DDK458810 DNG458809:DNG458810 DXC458809:DXC458810 EGY458809:EGY458810 EQU458809:EQU458810 FAQ458809:FAQ458810 FKM458809:FKM458810 FUI458809:FUI458810 GEE458809:GEE458810 GOA458809:GOA458810 GXW458809:GXW458810 HHS458809:HHS458810 HRO458809:HRO458810 IBK458809:IBK458810 ILG458809:ILG458810 IVC458809:IVC458810 JEY458809:JEY458810 JOU458809:JOU458810 JYQ458809:JYQ458810 KIM458809:KIM458810 KSI458809:KSI458810 LCE458809:LCE458810 LMA458809:LMA458810 LVW458809:LVW458810 MFS458809:MFS458810 MPO458809:MPO458810 MZK458809:MZK458810 NJG458809:NJG458810 NTC458809:NTC458810 OCY458809:OCY458810 OMU458809:OMU458810 OWQ458809:OWQ458810 PGM458809:PGM458810 PQI458809:PQI458810 QAE458809:QAE458810 QKA458809:QKA458810 QTW458809:QTW458810 RDS458809:RDS458810 RNO458809:RNO458810 RXK458809:RXK458810 SHG458809:SHG458810 SRC458809:SRC458810 TAY458809:TAY458810 TKU458809:TKU458810 TUQ458809:TUQ458810 UEM458809:UEM458810 UOI458809:UOI458810 UYE458809:UYE458810 VIA458809:VIA458810 VRW458809:VRW458810 WBS458809:WBS458810 WLO458809:WLO458810 WVK458809:WVK458810 C524345:C524346 IY524345:IY524346 SU524345:SU524346 ACQ524345:ACQ524346 AMM524345:AMM524346 AWI524345:AWI524346 BGE524345:BGE524346 BQA524345:BQA524346 BZW524345:BZW524346 CJS524345:CJS524346 CTO524345:CTO524346 DDK524345:DDK524346 DNG524345:DNG524346 DXC524345:DXC524346 EGY524345:EGY524346 EQU524345:EQU524346 FAQ524345:FAQ524346 FKM524345:FKM524346 FUI524345:FUI524346 GEE524345:GEE524346 GOA524345:GOA524346 GXW524345:GXW524346 HHS524345:HHS524346 HRO524345:HRO524346 IBK524345:IBK524346 ILG524345:ILG524346 IVC524345:IVC524346 JEY524345:JEY524346 JOU524345:JOU524346 JYQ524345:JYQ524346 KIM524345:KIM524346 KSI524345:KSI524346 LCE524345:LCE524346 LMA524345:LMA524346 LVW524345:LVW524346 MFS524345:MFS524346 MPO524345:MPO524346 MZK524345:MZK524346 NJG524345:NJG524346 NTC524345:NTC524346 OCY524345:OCY524346 OMU524345:OMU524346 OWQ524345:OWQ524346 PGM524345:PGM524346 PQI524345:PQI524346 QAE524345:QAE524346 QKA524345:QKA524346 QTW524345:QTW524346 RDS524345:RDS524346 RNO524345:RNO524346 RXK524345:RXK524346 SHG524345:SHG524346 SRC524345:SRC524346 TAY524345:TAY524346 TKU524345:TKU524346 TUQ524345:TUQ524346 UEM524345:UEM524346 UOI524345:UOI524346 UYE524345:UYE524346 VIA524345:VIA524346 VRW524345:VRW524346 WBS524345:WBS524346 WLO524345:WLO524346 WVK524345:WVK524346 C589881:C589882 IY589881:IY589882 SU589881:SU589882 ACQ589881:ACQ589882 AMM589881:AMM589882 AWI589881:AWI589882 BGE589881:BGE589882 BQA589881:BQA589882 BZW589881:BZW589882 CJS589881:CJS589882 CTO589881:CTO589882 DDK589881:DDK589882 DNG589881:DNG589882 DXC589881:DXC589882 EGY589881:EGY589882 EQU589881:EQU589882 FAQ589881:FAQ589882 FKM589881:FKM589882 FUI589881:FUI589882 GEE589881:GEE589882 GOA589881:GOA589882 GXW589881:GXW589882 HHS589881:HHS589882 HRO589881:HRO589882 IBK589881:IBK589882 ILG589881:ILG589882 IVC589881:IVC589882 JEY589881:JEY589882 JOU589881:JOU589882 JYQ589881:JYQ589882 KIM589881:KIM589882 KSI589881:KSI589882 LCE589881:LCE589882 LMA589881:LMA589882 LVW589881:LVW589882 MFS589881:MFS589882 MPO589881:MPO589882 MZK589881:MZK589882 NJG589881:NJG589882 NTC589881:NTC589882 OCY589881:OCY589882 OMU589881:OMU589882 OWQ589881:OWQ589882 PGM589881:PGM589882 PQI589881:PQI589882 QAE589881:QAE589882 QKA589881:QKA589882 QTW589881:QTW589882 RDS589881:RDS589882 RNO589881:RNO589882 RXK589881:RXK589882 SHG589881:SHG589882 SRC589881:SRC589882 TAY589881:TAY589882 TKU589881:TKU589882 TUQ589881:TUQ589882 UEM589881:UEM589882 UOI589881:UOI589882 UYE589881:UYE589882 VIA589881:VIA589882 VRW589881:VRW589882 WBS589881:WBS589882 WLO589881:WLO589882 WVK589881:WVK589882 C655417:C655418 IY655417:IY655418 SU655417:SU655418 ACQ655417:ACQ655418 AMM655417:AMM655418 AWI655417:AWI655418 BGE655417:BGE655418 BQA655417:BQA655418 BZW655417:BZW655418 CJS655417:CJS655418 CTO655417:CTO655418 DDK655417:DDK655418 DNG655417:DNG655418 DXC655417:DXC655418 EGY655417:EGY655418 EQU655417:EQU655418 FAQ655417:FAQ655418 FKM655417:FKM655418 FUI655417:FUI655418 GEE655417:GEE655418 GOA655417:GOA655418 GXW655417:GXW655418 HHS655417:HHS655418 HRO655417:HRO655418 IBK655417:IBK655418 ILG655417:ILG655418 IVC655417:IVC655418 JEY655417:JEY655418 JOU655417:JOU655418 JYQ655417:JYQ655418 KIM655417:KIM655418 KSI655417:KSI655418 LCE655417:LCE655418 LMA655417:LMA655418 LVW655417:LVW655418 MFS655417:MFS655418 MPO655417:MPO655418 MZK655417:MZK655418 NJG655417:NJG655418 NTC655417:NTC655418 OCY655417:OCY655418 OMU655417:OMU655418 OWQ655417:OWQ655418 PGM655417:PGM655418 PQI655417:PQI655418 QAE655417:QAE655418 QKA655417:QKA655418 QTW655417:QTW655418 RDS655417:RDS655418 RNO655417:RNO655418 RXK655417:RXK655418 SHG655417:SHG655418 SRC655417:SRC655418 TAY655417:TAY655418 TKU655417:TKU655418 TUQ655417:TUQ655418 UEM655417:UEM655418 UOI655417:UOI655418 UYE655417:UYE655418 VIA655417:VIA655418 VRW655417:VRW655418 WBS655417:WBS655418 WLO655417:WLO655418 WVK655417:WVK655418 C720953:C720954 IY720953:IY720954 SU720953:SU720954 ACQ720953:ACQ720954 AMM720953:AMM720954 AWI720953:AWI720954 BGE720953:BGE720954 BQA720953:BQA720954 BZW720953:BZW720954 CJS720953:CJS720954 CTO720953:CTO720954 DDK720953:DDK720954 DNG720953:DNG720954 DXC720953:DXC720954 EGY720953:EGY720954 EQU720953:EQU720954 FAQ720953:FAQ720954 FKM720953:FKM720954 FUI720953:FUI720954 GEE720953:GEE720954 GOA720953:GOA720954 GXW720953:GXW720954 HHS720953:HHS720954 HRO720953:HRO720954 IBK720953:IBK720954 ILG720953:ILG720954 IVC720953:IVC720954 JEY720953:JEY720954 JOU720953:JOU720954 JYQ720953:JYQ720954 KIM720953:KIM720954 KSI720953:KSI720954 LCE720953:LCE720954 LMA720953:LMA720954 LVW720953:LVW720954 MFS720953:MFS720954 MPO720953:MPO720954 MZK720953:MZK720954 NJG720953:NJG720954 NTC720953:NTC720954 OCY720953:OCY720954 OMU720953:OMU720954 OWQ720953:OWQ720954 PGM720953:PGM720954 PQI720953:PQI720954 QAE720953:QAE720954 QKA720953:QKA720954 QTW720953:QTW720954 RDS720953:RDS720954 RNO720953:RNO720954 RXK720953:RXK720954 SHG720953:SHG720954 SRC720953:SRC720954 TAY720953:TAY720954 TKU720953:TKU720954 TUQ720953:TUQ720954 UEM720953:UEM720954 UOI720953:UOI720954 UYE720953:UYE720954 VIA720953:VIA720954 VRW720953:VRW720954 WBS720953:WBS720954 WLO720953:WLO720954 WVK720953:WVK720954 C786489:C786490 IY786489:IY786490 SU786489:SU786490 ACQ786489:ACQ786490 AMM786489:AMM786490 AWI786489:AWI786490 BGE786489:BGE786490 BQA786489:BQA786490 BZW786489:BZW786490 CJS786489:CJS786490 CTO786489:CTO786490 DDK786489:DDK786490 DNG786489:DNG786490 DXC786489:DXC786490 EGY786489:EGY786490 EQU786489:EQU786490 FAQ786489:FAQ786490 FKM786489:FKM786490 FUI786489:FUI786490 GEE786489:GEE786490 GOA786489:GOA786490 GXW786489:GXW786490 HHS786489:HHS786490 HRO786489:HRO786490 IBK786489:IBK786490 ILG786489:ILG786490 IVC786489:IVC786490 JEY786489:JEY786490 JOU786489:JOU786490 JYQ786489:JYQ786490 KIM786489:KIM786490 KSI786489:KSI786490 LCE786489:LCE786490 LMA786489:LMA786490 LVW786489:LVW786490 MFS786489:MFS786490 MPO786489:MPO786490 MZK786489:MZK786490 NJG786489:NJG786490 NTC786489:NTC786490 OCY786489:OCY786490 OMU786489:OMU786490 OWQ786489:OWQ786490 PGM786489:PGM786490 PQI786489:PQI786490 QAE786489:QAE786490 QKA786489:QKA786490 QTW786489:QTW786490 RDS786489:RDS786490 RNO786489:RNO786490 RXK786489:RXK786490 SHG786489:SHG786490 SRC786489:SRC786490 TAY786489:TAY786490 TKU786489:TKU786490 TUQ786489:TUQ786490 UEM786489:UEM786490 UOI786489:UOI786490 UYE786489:UYE786490 VIA786489:VIA786490 VRW786489:VRW786490 WBS786489:WBS786490 WLO786489:WLO786490 WVK786489:WVK786490 C852025:C852026 IY852025:IY852026 SU852025:SU852026 ACQ852025:ACQ852026 AMM852025:AMM852026 AWI852025:AWI852026 BGE852025:BGE852026 BQA852025:BQA852026 BZW852025:BZW852026 CJS852025:CJS852026 CTO852025:CTO852026 DDK852025:DDK852026 DNG852025:DNG852026 DXC852025:DXC852026 EGY852025:EGY852026 EQU852025:EQU852026 FAQ852025:FAQ852026 FKM852025:FKM852026 FUI852025:FUI852026 GEE852025:GEE852026 GOA852025:GOA852026 GXW852025:GXW852026 HHS852025:HHS852026 HRO852025:HRO852026 IBK852025:IBK852026 ILG852025:ILG852026 IVC852025:IVC852026 JEY852025:JEY852026 JOU852025:JOU852026 JYQ852025:JYQ852026 KIM852025:KIM852026 KSI852025:KSI852026 LCE852025:LCE852026 LMA852025:LMA852026 LVW852025:LVW852026 MFS852025:MFS852026 MPO852025:MPO852026 MZK852025:MZK852026 NJG852025:NJG852026 NTC852025:NTC852026 OCY852025:OCY852026 OMU852025:OMU852026 OWQ852025:OWQ852026 PGM852025:PGM852026 PQI852025:PQI852026 QAE852025:QAE852026 QKA852025:QKA852026 QTW852025:QTW852026 RDS852025:RDS852026 RNO852025:RNO852026 RXK852025:RXK852026 SHG852025:SHG852026 SRC852025:SRC852026 TAY852025:TAY852026 TKU852025:TKU852026 TUQ852025:TUQ852026 UEM852025:UEM852026 UOI852025:UOI852026 UYE852025:UYE852026 VIA852025:VIA852026 VRW852025:VRW852026 WBS852025:WBS852026 WLO852025:WLO852026 WVK852025:WVK852026 C917561:C917562 IY917561:IY917562 SU917561:SU917562 ACQ917561:ACQ917562 AMM917561:AMM917562 AWI917561:AWI917562 BGE917561:BGE917562 BQA917561:BQA917562 BZW917561:BZW917562 CJS917561:CJS917562 CTO917561:CTO917562 DDK917561:DDK917562 DNG917561:DNG917562 DXC917561:DXC917562 EGY917561:EGY917562 EQU917561:EQU917562 FAQ917561:FAQ917562 FKM917561:FKM917562 FUI917561:FUI917562 GEE917561:GEE917562 GOA917561:GOA917562 GXW917561:GXW917562 HHS917561:HHS917562 HRO917561:HRO917562 IBK917561:IBK917562 ILG917561:ILG917562 IVC917561:IVC917562 JEY917561:JEY917562 JOU917561:JOU917562 JYQ917561:JYQ917562 KIM917561:KIM917562 KSI917561:KSI917562 LCE917561:LCE917562 LMA917561:LMA917562 LVW917561:LVW917562 MFS917561:MFS917562 MPO917561:MPO917562 MZK917561:MZK917562 NJG917561:NJG917562 NTC917561:NTC917562 OCY917561:OCY917562 OMU917561:OMU917562 OWQ917561:OWQ917562 PGM917561:PGM917562 PQI917561:PQI917562 QAE917561:QAE917562 QKA917561:QKA917562 QTW917561:QTW917562 RDS917561:RDS917562 RNO917561:RNO917562 RXK917561:RXK917562 SHG917561:SHG917562 SRC917561:SRC917562 TAY917561:TAY917562 TKU917561:TKU917562 TUQ917561:TUQ917562 UEM917561:UEM917562 UOI917561:UOI917562 UYE917561:UYE917562 VIA917561:VIA917562 VRW917561:VRW917562 WBS917561:WBS917562 WLO917561:WLO917562 WVK917561:WVK917562 C983097:C983098 IY983097:IY983098 SU983097:SU983098 ACQ983097:ACQ983098 AMM983097:AMM983098 AWI983097:AWI983098 BGE983097:BGE983098 BQA983097:BQA983098 BZW983097:BZW983098 CJS983097:CJS983098 CTO983097:CTO983098 DDK983097:DDK983098 DNG983097:DNG983098 DXC983097:DXC983098 EGY983097:EGY983098 EQU983097:EQU983098 FAQ983097:FAQ983098 FKM983097:FKM983098 FUI983097:FUI983098 GEE983097:GEE983098 GOA983097:GOA983098 GXW983097:GXW983098 HHS983097:HHS983098 HRO983097:HRO983098 IBK983097:IBK983098 ILG983097:ILG983098 IVC983097:IVC983098 JEY983097:JEY983098 JOU983097:JOU983098 JYQ983097:JYQ983098 KIM983097:KIM983098 KSI983097:KSI983098 LCE983097:LCE983098 LMA983097:LMA983098 LVW983097:LVW983098 MFS983097:MFS983098 MPO983097:MPO983098 MZK983097:MZK983098 NJG983097:NJG983098 NTC983097:NTC983098 OCY983097:OCY983098 OMU983097:OMU983098 OWQ983097:OWQ983098 PGM983097:PGM983098 PQI983097:PQI983098 QAE983097:QAE983098 QKA983097:QKA983098 QTW983097:QTW983098 RDS983097:RDS983098 RNO983097:RNO983098 RXK983097:RXK983098 SHG983097:SHG983098 SRC983097:SRC983098 TAY983097:TAY983098 TKU983097:TKU983098 TUQ983097:TUQ983098 UEM983097:UEM983098 UOI983097:UOI983098 UYE983097:UYE983098 VIA983097:VIA983098 VRW983097:VRW983098 WBS983097:WBS983098 WLO983097:WLO983098 WVK983097:WVK983098 C19:C38 IY19:IY38 SU19:SU38 ACQ19:ACQ38 AMM19:AMM38 AWI19:AWI38 BGE19:BGE38 BQA19:BQA38 BZW19:BZW38 CJS19:CJS38 CTO19:CTO38 DDK19:DDK38 DNG19:DNG38 DXC19:DXC38 EGY19:EGY38 EQU19:EQU38 FAQ19:FAQ38 FKM19:FKM38 FUI19:FUI38 GEE19:GEE38 GOA19:GOA38 GXW19:GXW38 HHS19:HHS38 HRO19:HRO38 IBK19:IBK38 ILG19:ILG38 IVC19:IVC38 JEY19:JEY38 JOU19:JOU38 JYQ19:JYQ38 KIM19:KIM38 KSI19:KSI38 LCE19:LCE38 LMA19:LMA38 LVW19:LVW38 MFS19:MFS38 MPO19:MPO38 MZK19:MZK38 NJG19:NJG38 NTC19:NTC38 OCY19:OCY38 OMU19:OMU38 OWQ19:OWQ38 PGM19:PGM38 PQI19:PQI38 QAE19:QAE38 QKA19:QKA38 QTW19:QTW38 RDS19:RDS38 RNO19:RNO38 RXK19:RXK38 SHG19:SHG38 SRC19:SRC38 TAY19:TAY38 TKU19:TKU38 TUQ19:TUQ38 UEM19:UEM38 UOI19:UOI38 UYE19:UYE38 VIA19:VIA38 VRW19:VRW38 WBS19:WBS38 WLO19:WLO38 WVK19:WVK38 C65555:C65574 IY65555:IY65574 SU65555:SU65574 ACQ65555:ACQ65574 AMM65555:AMM65574 AWI65555:AWI65574 BGE65555:BGE65574 BQA65555:BQA65574 BZW65555:BZW65574 CJS65555:CJS65574 CTO65555:CTO65574 DDK65555:DDK65574 DNG65555:DNG65574 DXC65555:DXC65574 EGY65555:EGY65574 EQU65555:EQU65574 FAQ65555:FAQ65574 FKM65555:FKM65574 FUI65555:FUI65574 GEE65555:GEE65574 GOA65555:GOA65574 GXW65555:GXW65574 HHS65555:HHS65574 HRO65555:HRO65574 IBK65555:IBK65574 ILG65555:ILG65574 IVC65555:IVC65574 JEY65555:JEY65574 JOU65555:JOU65574 JYQ65555:JYQ65574 KIM65555:KIM65574 KSI65555:KSI65574 LCE65555:LCE65574 LMA65555:LMA65574 LVW65555:LVW65574 MFS65555:MFS65574 MPO65555:MPO65574 MZK65555:MZK65574 NJG65555:NJG65574 NTC65555:NTC65574 OCY65555:OCY65574 OMU65555:OMU65574 OWQ65555:OWQ65574 PGM65555:PGM65574 PQI65555:PQI65574 QAE65555:QAE65574 QKA65555:QKA65574 QTW65555:QTW65574 RDS65555:RDS65574 RNO65555:RNO65574 RXK65555:RXK65574 SHG65555:SHG65574 SRC65555:SRC65574 TAY65555:TAY65574 TKU65555:TKU65574 TUQ65555:TUQ65574 UEM65555:UEM65574 UOI65555:UOI65574 UYE65555:UYE65574 VIA65555:VIA65574 VRW65555:VRW65574 WBS65555:WBS65574 WLO65555:WLO65574 WVK65555:WVK65574 C131091:C131110 IY131091:IY131110 SU131091:SU131110 ACQ131091:ACQ131110 AMM131091:AMM131110 AWI131091:AWI131110 BGE131091:BGE131110 BQA131091:BQA131110 BZW131091:BZW131110 CJS131091:CJS131110 CTO131091:CTO131110 DDK131091:DDK131110 DNG131091:DNG131110 DXC131091:DXC131110 EGY131091:EGY131110 EQU131091:EQU131110 FAQ131091:FAQ131110 FKM131091:FKM131110 FUI131091:FUI131110 GEE131091:GEE131110 GOA131091:GOA131110 GXW131091:GXW131110 HHS131091:HHS131110 HRO131091:HRO131110 IBK131091:IBK131110 ILG131091:ILG131110 IVC131091:IVC131110 JEY131091:JEY131110 JOU131091:JOU131110 JYQ131091:JYQ131110 KIM131091:KIM131110 KSI131091:KSI131110 LCE131091:LCE131110 LMA131091:LMA131110 LVW131091:LVW131110 MFS131091:MFS131110 MPO131091:MPO131110 MZK131091:MZK131110 NJG131091:NJG131110 NTC131091:NTC131110 OCY131091:OCY131110 OMU131091:OMU131110 OWQ131091:OWQ131110 PGM131091:PGM131110 PQI131091:PQI131110 QAE131091:QAE131110 QKA131091:QKA131110 QTW131091:QTW131110 RDS131091:RDS131110 RNO131091:RNO131110 RXK131091:RXK131110 SHG131091:SHG131110 SRC131091:SRC131110 TAY131091:TAY131110 TKU131091:TKU131110 TUQ131091:TUQ131110 UEM131091:UEM131110 UOI131091:UOI131110 UYE131091:UYE131110 VIA131091:VIA131110 VRW131091:VRW131110 WBS131091:WBS131110 WLO131091:WLO131110 WVK131091:WVK131110 C196627:C196646 IY196627:IY196646 SU196627:SU196646 ACQ196627:ACQ196646 AMM196627:AMM196646 AWI196627:AWI196646 BGE196627:BGE196646 BQA196627:BQA196646 BZW196627:BZW196646 CJS196627:CJS196646 CTO196627:CTO196646 DDK196627:DDK196646 DNG196627:DNG196646 DXC196627:DXC196646 EGY196627:EGY196646 EQU196627:EQU196646 FAQ196627:FAQ196646 FKM196627:FKM196646 FUI196627:FUI196646 GEE196627:GEE196646 GOA196627:GOA196646 GXW196627:GXW196646 HHS196627:HHS196646 HRO196627:HRO196646 IBK196627:IBK196646 ILG196627:ILG196646 IVC196627:IVC196646 JEY196627:JEY196646 JOU196627:JOU196646 JYQ196627:JYQ196646 KIM196627:KIM196646 KSI196627:KSI196646 LCE196627:LCE196646 LMA196627:LMA196646 LVW196627:LVW196646 MFS196627:MFS196646 MPO196627:MPO196646 MZK196627:MZK196646 NJG196627:NJG196646 NTC196627:NTC196646 OCY196627:OCY196646 OMU196627:OMU196646 OWQ196627:OWQ196646 PGM196627:PGM196646 PQI196627:PQI196646 QAE196627:QAE196646 QKA196627:QKA196646 QTW196627:QTW196646 RDS196627:RDS196646 RNO196627:RNO196646 RXK196627:RXK196646 SHG196627:SHG196646 SRC196627:SRC196646 TAY196627:TAY196646 TKU196627:TKU196646 TUQ196627:TUQ196646 UEM196627:UEM196646 UOI196627:UOI196646 UYE196627:UYE196646 VIA196627:VIA196646 VRW196627:VRW196646 WBS196627:WBS196646 WLO196627:WLO196646 WVK196627:WVK196646 C262163:C262182 IY262163:IY262182 SU262163:SU262182 ACQ262163:ACQ262182 AMM262163:AMM262182 AWI262163:AWI262182 BGE262163:BGE262182 BQA262163:BQA262182 BZW262163:BZW262182 CJS262163:CJS262182 CTO262163:CTO262182 DDK262163:DDK262182 DNG262163:DNG262182 DXC262163:DXC262182 EGY262163:EGY262182 EQU262163:EQU262182 FAQ262163:FAQ262182 FKM262163:FKM262182 FUI262163:FUI262182 GEE262163:GEE262182 GOA262163:GOA262182 GXW262163:GXW262182 HHS262163:HHS262182 HRO262163:HRO262182 IBK262163:IBK262182 ILG262163:ILG262182 IVC262163:IVC262182 JEY262163:JEY262182 JOU262163:JOU262182 JYQ262163:JYQ262182 KIM262163:KIM262182 KSI262163:KSI262182 LCE262163:LCE262182 LMA262163:LMA262182 LVW262163:LVW262182 MFS262163:MFS262182 MPO262163:MPO262182 MZK262163:MZK262182 NJG262163:NJG262182 NTC262163:NTC262182 OCY262163:OCY262182 OMU262163:OMU262182 OWQ262163:OWQ262182 PGM262163:PGM262182 PQI262163:PQI262182 QAE262163:QAE262182 QKA262163:QKA262182 QTW262163:QTW262182 RDS262163:RDS262182 RNO262163:RNO262182 RXK262163:RXK262182 SHG262163:SHG262182 SRC262163:SRC262182 TAY262163:TAY262182 TKU262163:TKU262182 TUQ262163:TUQ262182 UEM262163:UEM262182 UOI262163:UOI262182 UYE262163:UYE262182 VIA262163:VIA262182 VRW262163:VRW262182 WBS262163:WBS262182 WLO262163:WLO262182 WVK262163:WVK262182 C327699:C327718 IY327699:IY327718 SU327699:SU327718 ACQ327699:ACQ327718 AMM327699:AMM327718 AWI327699:AWI327718 BGE327699:BGE327718 BQA327699:BQA327718 BZW327699:BZW327718 CJS327699:CJS327718 CTO327699:CTO327718 DDK327699:DDK327718 DNG327699:DNG327718 DXC327699:DXC327718 EGY327699:EGY327718 EQU327699:EQU327718 FAQ327699:FAQ327718 FKM327699:FKM327718 FUI327699:FUI327718 GEE327699:GEE327718 GOA327699:GOA327718 GXW327699:GXW327718 HHS327699:HHS327718 HRO327699:HRO327718 IBK327699:IBK327718 ILG327699:ILG327718 IVC327699:IVC327718 JEY327699:JEY327718 JOU327699:JOU327718 JYQ327699:JYQ327718 KIM327699:KIM327718 KSI327699:KSI327718 LCE327699:LCE327718 LMA327699:LMA327718 LVW327699:LVW327718 MFS327699:MFS327718 MPO327699:MPO327718 MZK327699:MZK327718 NJG327699:NJG327718 NTC327699:NTC327718 OCY327699:OCY327718 OMU327699:OMU327718 OWQ327699:OWQ327718 PGM327699:PGM327718 PQI327699:PQI327718 QAE327699:QAE327718 QKA327699:QKA327718 QTW327699:QTW327718 RDS327699:RDS327718 RNO327699:RNO327718 RXK327699:RXK327718 SHG327699:SHG327718 SRC327699:SRC327718 TAY327699:TAY327718 TKU327699:TKU327718 TUQ327699:TUQ327718 UEM327699:UEM327718 UOI327699:UOI327718 UYE327699:UYE327718 VIA327699:VIA327718 VRW327699:VRW327718 WBS327699:WBS327718 WLO327699:WLO327718 WVK327699:WVK327718 C393235:C393254 IY393235:IY393254 SU393235:SU393254 ACQ393235:ACQ393254 AMM393235:AMM393254 AWI393235:AWI393254 BGE393235:BGE393254 BQA393235:BQA393254 BZW393235:BZW393254 CJS393235:CJS393254 CTO393235:CTO393254 DDK393235:DDK393254 DNG393235:DNG393254 DXC393235:DXC393254 EGY393235:EGY393254 EQU393235:EQU393254 FAQ393235:FAQ393254 FKM393235:FKM393254 FUI393235:FUI393254 GEE393235:GEE393254 GOA393235:GOA393254 GXW393235:GXW393254 HHS393235:HHS393254 HRO393235:HRO393254 IBK393235:IBK393254 ILG393235:ILG393254 IVC393235:IVC393254 JEY393235:JEY393254 JOU393235:JOU393254 JYQ393235:JYQ393254 KIM393235:KIM393254 KSI393235:KSI393254 LCE393235:LCE393254 LMA393235:LMA393254 LVW393235:LVW393254 MFS393235:MFS393254 MPO393235:MPO393254 MZK393235:MZK393254 NJG393235:NJG393254 NTC393235:NTC393254 OCY393235:OCY393254 OMU393235:OMU393254 OWQ393235:OWQ393254 PGM393235:PGM393254 PQI393235:PQI393254 QAE393235:QAE393254 QKA393235:QKA393254 QTW393235:QTW393254 RDS393235:RDS393254 RNO393235:RNO393254 RXK393235:RXK393254 SHG393235:SHG393254 SRC393235:SRC393254 TAY393235:TAY393254 TKU393235:TKU393254 TUQ393235:TUQ393254 UEM393235:UEM393254 UOI393235:UOI393254 UYE393235:UYE393254 VIA393235:VIA393254 VRW393235:VRW393254 WBS393235:WBS393254 WLO393235:WLO393254 WVK393235:WVK393254 C458771:C458790 IY458771:IY458790 SU458771:SU458790 ACQ458771:ACQ458790 AMM458771:AMM458790 AWI458771:AWI458790 BGE458771:BGE458790 BQA458771:BQA458790 BZW458771:BZW458790 CJS458771:CJS458790 CTO458771:CTO458790 DDK458771:DDK458790 DNG458771:DNG458790 DXC458771:DXC458790 EGY458771:EGY458790 EQU458771:EQU458790 FAQ458771:FAQ458790 FKM458771:FKM458790 FUI458771:FUI458790 GEE458771:GEE458790 GOA458771:GOA458790 GXW458771:GXW458790 HHS458771:HHS458790 HRO458771:HRO458790 IBK458771:IBK458790 ILG458771:ILG458790 IVC458771:IVC458790 JEY458771:JEY458790 JOU458771:JOU458790 JYQ458771:JYQ458790 KIM458771:KIM458790 KSI458771:KSI458790 LCE458771:LCE458790 LMA458771:LMA458790 LVW458771:LVW458790 MFS458771:MFS458790 MPO458771:MPO458790 MZK458771:MZK458790 NJG458771:NJG458790 NTC458771:NTC458790 OCY458771:OCY458790 OMU458771:OMU458790 OWQ458771:OWQ458790 PGM458771:PGM458790 PQI458771:PQI458790 QAE458771:QAE458790 QKA458771:QKA458790 QTW458771:QTW458790 RDS458771:RDS458790 RNO458771:RNO458790 RXK458771:RXK458790 SHG458771:SHG458790 SRC458771:SRC458790 TAY458771:TAY458790 TKU458771:TKU458790 TUQ458771:TUQ458790 UEM458771:UEM458790 UOI458771:UOI458790 UYE458771:UYE458790 VIA458771:VIA458790 VRW458771:VRW458790 WBS458771:WBS458790 WLO458771:WLO458790 WVK458771:WVK458790 C524307:C524326 IY524307:IY524326 SU524307:SU524326 ACQ524307:ACQ524326 AMM524307:AMM524326 AWI524307:AWI524326 BGE524307:BGE524326 BQA524307:BQA524326 BZW524307:BZW524326 CJS524307:CJS524326 CTO524307:CTO524326 DDK524307:DDK524326 DNG524307:DNG524326 DXC524307:DXC524326 EGY524307:EGY524326 EQU524307:EQU524326 FAQ524307:FAQ524326 FKM524307:FKM524326 FUI524307:FUI524326 GEE524307:GEE524326 GOA524307:GOA524326 GXW524307:GXW524326 HHS524307:HHS524326 HRO524307:HRO524326 IBK524307:IBK524326 ILG524307:ILG524326 IVC524307:IVC524326 JEY524307:JEY524326 JOU524307:JOU524326 JYQ524307:JYQ524326 KIM524307:KIM524326 KSI524307:KSI524326 LCE524307:LCE524326 LMA524307:LMA524326 LVW524307:LVW524326 MFS524307:MFS524326 MPO524307:MPO524326 MZK524307:MZK524326 NJG524307:NJG524326 NTC524307:NTC524326 OCY524307:OCY524326 OMU524307:OMU524326 OWQ524307:OWQ524326 PGM524307:PGM524326 PQI524307:PQI524326 QAE524307:QAE524326 QKA524307:QKA524326 QTW524307:QTW524326 RDS524307:RDS524326 RNO524307:RNO524326 RXK524307:RXK524326 SHG524307:SHG524326 SRC524307:SRC524326 TAY524307:TAY524326 TKU524307:TKU524326 TUQ524307:TUQ524326 UEM524307:UEM524326 UOI524307:UOI524326 UYE524307:UYE524326 VIA524307:VIA524326 VRW524307:VRW524326 WBS524307:WBS524326 WLO524307:WLO524326 WVK524307:WVK524326 C589843:C589862 IY589843:IY589862 SU589843:SU589862 ACQ589843:ACQ589862 AMM589843:AMM589862 AWI589843:AWI589862 BGE589843:BGE589862 BQA589843:BQA589862 BZW589843:BZW589862 CJS589843:CJS589862 CTO589843:CTO589862 DDK589843:DDK589862 DNG589843:DNG589862 DXC589843:DXC589862 EGY589843:EGY589862 EQU589843:EQU589862 FAQ589843:FAQ589862 FKM589843:FKM589862 FUI589843:FUI589862 GEE589843:GEE589862 GOA589843:GOA589862 GXW589843:GXW589862 HHS589843:HHS589862 HRO589843:HRO589862 IBK589843:IBK589862 ILG589843:ILG589862 IVC589843:IVC589862 JEY589843:JEY589862 JOU589843:JOU589862 JYQ589843:JYQ589862 KIM589843:KIM589862 KSI589843:KSI589862 LCE589843:LCE589862 LMA589843:LMA589862 LVW589843:LVW589862 MFS589843:MFS589862 MPO589843:MPO589862 MZK589843:MZK589862 NJG589843:NJG589862 NTC589843:NTC589862 OCY589843:OCY589862 OMU589843:OMU589862 OWQ589843:OWQ589862 PGM589843:PGM589862 PQI589843:PQI589862 QAE589843:QAE589862 QKA589843:QKA589862 QTW589843:QTW589862 RDS589843:RDS589862 RNO589843:RNO589862 RXK589843:RXK589862 SHG589843:SHG589862 SRC589843:SRC589862 TAY589843:TAY589862 TKU589843:TKU589862 TUQ589843:TUQ589862 UEM589843:UEM589862 UOI589843:UOI589862 UYE589843:UYE589862 VIA589843:VIA589862 VRW589843:VRW589862 WBS589843:WBS589862 WLO589843:WLO589862 WVK589843:WVK589862 C655379:C655398 IY655379:IY655398 SU655379:SU655398 ACQ655379:ACQ655398 AMM655379:AMM655398 AWI655379:AWI655398 BGE655379:BGE655398 BQA655379:BQA655398 BZW655379:BZW655398 CJS655379:CJS655398 CTO655379:CTO655398 DDK655379:DDK655398 DNG655379:DNG655398 DXC655379:DXC655398 EGY655379:EGY655398 EQU655379:EQU655398 FAQ655379:FAQ655398 FKM655379:FKM655398 FUI655379:FUI655398 GEE655379:GEE655398 GOA655379:GOA655398 GXW655379:GXW655398 HHS655379:HHS655398 HRO655379:HRO655398 IBK655379:IBK655398 ILG655379:ILG655398 IVC655379:IVC655398 JEY655379:JEY655398 JOU655379:JOU655398 JYQ655379:JYQ655398 KIM655379:KIM655398 KSI655379:KSI655398 LCE655379:LCE655398 LMA655379:LMA655398 LVW655379:LVW655398 MFS655379:MFS655398 MPO655379:MPO655398 MZK655379:MZK655398 NJG655379:NJG655398 NTC655379:NTC655398 OCY655379:OCY655398 OMU655379:OMU655398 OWQ655379:OWQ655398 PGM655379:PGM655398 PQI655379:PQI655398 QAE655379:QAE655398 QKA655379:QKA655398 QTW655379:QTW655398 RDS655379:RDS655398 RNO655379:RNO655398 RXK655379:RXK655398 SHG655379:SHG655398 SRC655379:SRC655398 TAY655379:TAY655398 TKU655379:TKU655398 TUQ655379:TUQ655398 UEM655379:UEM655398 UOI655379:UOI655398 UYE655379:UYE655398 VIA655379:VIA655398 VRW655379:VRW655398 WBS655379:WBS655398 WLO655379:WLO655398 WVK655379:WVK655398 C720915:C720934 IY720915:IY720934 SU720915:SU720934 ACQ720915:ACQ720934 AMM720915:AMM720934 AWI720915:AWI720934 BGE720915:BGE720934 BQA720915:BQA720934 BZW720915:BZW720934 CJS720915:CJS720934 CTO720915:CTO720934 DDK720915:DDK720934 DNG720915:DNG720934 DXC720915:DXC720934 EGY720915:EGY720934 EQU720915:EQU720934 FAQ720915:FAQ720934 FKM720915:FKM720934 FUI720915:FUI720934 GEE720915:GEE720934 GOA720915:GOA720934 GXW720915:GXW720934 HHS720915:HHS720934 HRO720915:HRO720934 IBK720915:IBK720934 ILG720915:ILG720934 IVC720915:IVC720934 JEY720915:JEY720934 JOU720915:JOU720934 JYQ720915:JYQ720934 KIM720915:KIM720934 KSI720915:KSI720934 LCE720915:LCE720934 LMA720915:LMA720934 LVW720915:LVW720934 MFS720915:MFS720934 MPO720915:MPO720934 MZK720915:MZK720934 NJG720915:NJG720934 NTC720915:NTC720934 OCY720915:OCY720934 OMU720915:OMU720934 OWQ720915:OWQ720934 PGM720915:PGM720934 PQI720915:PQI720934 QAE720915:QAE720934 QKA720915:QKA720934 QTW720915:QTW720934 RDS720915:RDS720934 RNO720915:RNO720934 RXK720915:RXK720934 SHG720915:SHG720934 SRC720915:SRC720934 TAY720915:TAY720934 TKU720915:TKU720934 TUQ720915:TUQ720934 UEM720915:UEM720934 UOI720915:UOI720934 UYE720915:UYE720934 VIA720915:VIA720934 VRW720915:VRW720934 WBS720915:WBS720934 WLO720915:WLO720934 WVK720915:WVK720934 C786451:C786470 IY786451:IY786470 SU786451:SU786470 ACQ786451:ACQ786470 AMM786451:AMM786470 AWI786451:AWI786470 BGE786451:BGE786470 BQA786451:BQA786470 BZW786451:BZW786470 CJS786451:CJS786470 CTO786451:CTO786470 DDK786451:DDK786470 DNG786451:DNG786470 DXC786451:DXC786470 EGY786451:EGY786470 EQU786451:EQU786470 FAQ786451:FAQ786470 FKM786451:FKM786470 FUI786451:FUI786470 GEE786451:GEE786470 GOA786451:GOA786470 GXW786451:GXW786470 HHS786451:HHS786470 HRO786451:HRO786470 IBK786451:IBK786470 ILG786451:ILG786470 IVC786451:IVC786470 JEY786451:JEY786470 JOU786451:JOU786470 JYQ786451:JYQ786470 KIM786451:KIM786470 KSI786451:KSI786470 LCE786451:LCE786470 LMA786451:LMA786470 LVW786451:LVW786470 MFS786451:MFS786470 MPO786451:MPO786470 MZK786451:MZK786470 NJG786451:NJG786470 NTC786451:NTC786470 OCY786451:OCY786470 OMU786451:OMU786470 OWQ786451:OWQ786470 PGM786451:PGM786470 PQI786451:PQI786470 QAE786451:QAE786470 QKA786451:QKA786470 QTW786451:QTW786470 RDS786451:RDS786470 RNO786451:RNO786470 RXK786451:RXK786470 SHG786451:SHG786470 SRC786451:SRC786470 TAY786451:TAY786470 TKU786451:TKU786470 TUQ786451:TUQ786470 UEM786451:UEM786470 UOI786451:UOI786470 UYE786451:UYE786470 VIA786451:VIA786470 VRW786451:VRW786470 WBS786451:WBS786470 WLO786451:WLO786470 WVK786451:WVK786470 C851987:C852006 IY851987:IY852006 SU851987:SU852006 ACQ851987:ACQ852006 AMM851987:AMM852006 AWI851987:AWI852006 BGE851987:BGE852006 BQA851987:BQA852006 BZW851987:BZW852006 CJS851987:CJS852006 CTO851987:CTO852006 DDK851987:DDK852006 DNG851987:DNG852006 DXC851987:DXC852006 EGY851987:EGY852006 EQU851987:EQU852006 FAQ851987:FAQ852006 FKM851987:FKM852006 FUI851987:FUI852006 GEE851987:GEE852006 GOA851987:GOA852006 GXW851987:GXW852006 HHS851987:HHS852006 HRO851987:HRO852006 IBK851987:IBK852006 ILG851987:ILG852006 IVC851987:IVC852006 JEY851987:JEY852006 JOU851987:JOU852006 JYQ851987:JYQ852006 KIM851987:KIM852006 KSI851987:KSI852006 LCE851987:LCE852006 LMA851987:LMA852006 LVW851987:LVW852006 MFS851987:MFS852006 MPO851987:MPO852006 MZK851987:MZK852006 NJG851987:NJG852006 NTC851987:NTC852006 OCY851987:OCY852006 OMU851987:OMU852006 OWQ851987:OWQ852006 PGM851987:PGM852006 PQI851987:PQI852006 QAE851987:QAE852006 QKA851987:QKA852006 QTW851987:QTW852006 RDS851987:RDS852006 RNO851987:RNO852006 RXK851987:RXK852006 SHG851987:SHG852006 SRC851987:SRC852006 TAY851987:TAY852006 TKU851987:TKU852006 TUQ851987:TUQ852006 UEM851987:UEM852006 UOI851987:UOI852006 UYE851987:UYE852006 VIA851987:VIA852006 VRW851987:VRW852006 WBS851987:WBS852006 WLO851987:WLO852006 WVK851987:WVK852006 C917523:C917542 IY917523:IY917542 SU917523:SU917542 ACQ917523:ACQ917542 AMM917523:AMM917542 AWI917523:AWI917542 BGE917523:BGE917542 BQA917523:BQA917542 BZW917523:BZW917542 CJS917523:CJS917542 CTO917523:CTO917542 DDK917523:DDK917542 DNG917523:DNG917542 DXC917523:DXC917542 EGY917523:EGY917542 EQU917523:EQU917542 FAQ917523:FAQ917542 FKM917523:FKM917542 FUI917523:FUI917542 GEE917523:GEE917542 GOA917523:GOA917542 GXW917523:GXW917542 HHS917523:HHS917542 HRO917523:HRO917542 IBK917523:IBK917542 ILG917523:ILG917542 IVC917523:IVC917542 JEY917523:JEY917542 JOU917523:JOU917542 JYQ917523:JYQ917542 KIM917523:KIM917542 KSI917523:KSI917542 LCE917523:LCE917542 LMA917523:LMA917542 LVW917523:LVW917542 MFS917523:MFS917542 MPO917523:MPO917542 MZK917523:MZK917542 NJG917523:NJG917542 NTC917523:NTC917542 OCY917523:OCY917542 OMU917523:OMU917542 OWQ917523:OWQ917542 PGM917523:PGM917542 PQI917523:PQI917542 QAE917523:QAE917542 QKA917523:QKA917542 QTW917523:QTW917542 RDS917523:RDS917542 RNO917523:RNO917542 RXK917523:RXK917542 SHG917523:SHG917542 SRC917523:SRC917542 TAY917523:TAY917542 TKU917523:TKU917542 TUQ917523:TUQ917542 UEM917523:UEM917542 UOI917523:UOI917542 UYE917523:UYE917542 VIA917523:VIA917542 VRW917523:VRW917542 WBS917523:WBS917542 WLO917523:WLO917542 WVK917523:WVK917542 C983059:C983078 IY983059:IY983078 SU983059:SU983078 ACQ983059:ACQ983078 AMM983059:AMM983078 AWI983059:AWI983078 BGE983059:BGE983078 BQA983059:BQA983078 BZW983059:BZW983078 CJS983059:CJS983078 CTO983059:CTO983078 DDK983059:DDK983078 DNG983059:DNG983078 DXC983059:DXC983078 EGY983059:EGY983078 EQU983059:EQU983078 FAQ983059:FAQ983078 FKM983059:FKM983078 FUI983059:FUI983078 GEE983059:GEE983078 GOA983059:GOA983078 GXW983059:GXW983078 HHS983059:HHS983078 HRO983059:HRO983078 IBK983059:IBK983078 ILG983059:ILG983078 IVC983059:IVC983078 JEY983059:JEY983078 JOU983059:JOU983078 JYQ983059:JYQ983078 KIM983059:KIM983078 KSI983059:KSI983078 LCE983059:LCE983078 LMA983059:LMA983078 LVW983059:LVW983078 MFS983059:MFS983078 MPO983059:MPO983078 MZK983059:MZK983078 NJG983059:NJG983078 NTC983059:NTC983078 OCY983059:OCY983078 OMU983059:OMU983078 OWQ983059:OWQ983078 PGM983059:PGM983078 PQI983059:PQI983078 QAE983059:QAE983078 QKA983059:QKA983078 QTW983059:QTW983078 RDS983059:RDS983078 RNO983059:RNO983078 RXK983059:RXK983078 SHG983059:SHG983078 SRC983059:SRC983078 TAY983059:TAY983078 TKU983059:TKU983078 TUQ983059:TUQ983078 UEM983059:UEM983078 UOI983059:UOI983078 UYE983059:UYE983078 VIA983059:VIA983078 VRW983059:VRW983078 WBS983059:WBS983078 WLO983059:WLO983078 WVK983059:WVK983078 C53:C54 IY53:IY54 SU53:SU54 ACQ53:ACQ54 AMM53:AMM54 AWI53:AWI54 BGE53:BGE54 BQA53:BQA54 BZW53:BZW54 CJS53:CJS54 CTO53:CTO54 DDK53:DDK54 DNG53:DNG54 DXC53:DXC54 EGY53:EGY54 EQU53:EQU54 FAQ53:FAQ54 FKM53:FKM54 FUI53:FUI54 GEE53:GEE54 GOA53:GOA54 GXW53:GXW54 HHS53:HHS54 HRO53:HRO54 IBK53:IBK54 ILG53:ILG54 IVC53:IVC54 JEY53:JEY54 JOU53:JOU54 JYQ53:JYQ54 KIM53:KIM54 KSI53:KSI54 LCE53:LCE54 LMA53:LMA54 LVW53:LVW54 MFS53:MFS54 MPO53:MPO54 MZK53:MZK54 NJG53:NJG54 NTC53:NTC54 OCY53:OCY54 OMU53:OMU54 OWQ53:OWQ54 PGM53:PGM54 PQI53:PQI54 QAE53:QAE54 QKA53:QKA54 QTW53:QTW54 RDS53:RDS54 RNO53:RNO54 RXK53:RXK54 SHG53:SHG54 SRC53:SRC54 TAY53:TAY54 TKU53:TKU54 TUQ53:TUQ54 UEM53:UEM54 UOI53:UOI54 UYE53:UYE54 VIA53:VIA54 VRW53:VRW54 WBS53:WBS54 WLO53:WLO54 WVK53:WVK54 C65589:C65590 IY65589:IY65590 SU65589:SU65590 ACQ65589:ACQ65590 AMM65589:AMM65590 AWI65589:AWI65590 BGE65589:BGE65590 BQA65589:BQA65590 BZW65589:BZW65590 CJS65589:CJS65590 CTO65589:CTO65590 DDK65589:DDK65590 DNG65589:DNG65590 DXC65589:DXC65590 EGY65589:EGY65590 EQU65589:EQU65590 FAQ65589:FAQ65590 FKM65589:FKM65590 FUI65589:FUI65590 GEE65589:GEE65590 GOA65589:GOA65590 GXW65589:GXW65590 HHS65589:HHS65590 HRO65589:HRO65590 IBK65589:IBK65590 ILG65589:ILG65590 IVC65589:IVC65590 JEY65589:JEY65590 JOU65589:JOU65590 JYQ65589:JYQ65590 KIM65589:KIM65590 KSI65589:KSI65590 LCE65589:LCE65590 LMA65589:LMA65590 LVW65589:LVW65590 MFS65589:MFS65590 MPO65589:MPO65590 MZK65589:MZK65590 NJG65589:NJG65590 NTC65589:NTC65590 OCY65589:OCY65590 OMU65589:OMU65590 OWQ65589:OWQ65590 PGM65589:PGM65590 PQI65589:PQI65590 QAE65589:QAE65590 QKA65589:QKA65590 QTW65589:QTW65590 RDS65589:RDS65590 RNO65589:RNO65590 RXK65589:RXK65590 SHG65589:SHG65590 SRC65589:SRC65590 TAY65589:TAY65590 TKU65589:TKU65590 TUQ65589:TUQ65590 UEM65589:UEM65590 UOI65589:UOI65590 UYE65589:UYE65590 VIA65589:VIA65590 VRW65589:VRW65590 WBS65589:WBS65590 WLO65589:WLO65590 WVK65589:WVK65590 C131125:C131126 IY131125:IY131126 SU131125:SU131126 ACQ131125:ACQ131126 AMM131125:AMM131126 AWI131125:AWI131126 BGE131125:BGE131126 BQA131125:BQA131126 BZW131125:BZW131126 CJS131125:CJS131126 CTO131125:CTO131126 DDK131125:DDK131126 DNG131125:DNG131126 DXC131125:DXC131126 EGY131125:EGY131126 EQU131125:EQU131126 FAQ131125:FAQ131126 FKM131125:FKM131126 FUI131125:FUI131126 GEE131125:GEE131126 GOA131125:GOA131126 GXW131125:GXW131126 HHS131125:HHS131126 HRO131125:HRO131126 IBK131125:IBK131126 ILG131125:ILG131126 IVC131125:IVC131126 JEY131125:JEY131126 JOU131125:JOU131126 JYQ131125:JYQ131126 KIM131125:KIM131126 KSI131125:KSI131126 LCE131125:LCE131126 LMA131125:LMA131126 LVW131125:LVW131126 MFS131125:MFS131126 MPO131125:MPO131126 MZK131125:MZK131126 NJG131125:NJG131126 NTC131125:NTC131126 OCY131125:OCY131126 OMU131125:OMU131126 OWQ131125:OWQ131126 PGM131125:PGM131126 PQI131125:PQI131126 QAE131125:QAE131126 QKA131125:QKA131126 QTW131125:QTW131126 RDS131125:RDS131126 RNO131125:RNO131126 RXK131125:RXK131126 SHG131125:SHG131126 SRC131125:SRC131126 TAY131125:TAY131126 TKU131125:TKU131126 TUQ131125:TUQ131126 UEM131125:UEM131126 UOI131125:UOI131126 UYE131125:UYE131126 VIA131125:VIA131126 VRW131125:VRW131126 WBS131125:WBS131126 WLO131125:WLO131126 WVK131125:WVK131126 C196661:C196662 IY196661:IY196662 SU196661:SU196662 ACQ196661:ACQ196662 AMM196661:AMM196662 AWI196661:AWI196662 BGE196661:BGE196662 BQA196661:BQA196662 BZW196661:BZW196662 CJS196661:CJS196662 CTO196661:CTO196662 DDK196661:DDK196662 DNG196661:DNG196662 DXC196661:DXC196662 EGY196661:EGY196662 EQU196661:EQU196662 FAQ196661:FAQ196662 FKM196661:FKM196662 FUI196661:FUI196662 GEE196661:GEE196662 GOA196661:GOA196662 GXW196661:GXW196662 HHS196661:HHS196662 HRO196661:HRO196662 IBK196661:IBK196662 ILG196661:ILG196662 IVC196661:IVC196662 JEY196661:JEY196662 JOU196661:JOU196662 JYQ196661:JYQ196662 KIM196661:KIM196662 KSI196661:KSI196662 LCE196661:LCE196662 LMA196661:LMA196662 LVW196661:LVW196662 MFS196661:MFS196662 MPO196661:MPO196662 MZK196661:MZK196662 NJG196661:NJG196662 NTC196661:NTC196662 OCY196661:OCY196662 OMU196661:OMU196662 OWQ196661:OWQ196662 PGM196661:PGM196662 PQI196661:PQI196662 QAE196661:QAE196662 QKA196661:QKA196662 QTW196661:QTW196662 RDS196661:RDS196662 RNO196661:RNO196662 RXK196661:RXK196662 SHG196661:SHG196662 SRC196661:SRC196662 TAY196661:TAY196662 TKU196661:TKU196662 TUQ196661:TUQ196662 UEM196661:UEM196662 UOI196661:UOI196662 UYE196661:UYE196662 VIA196661:VIA196662 VRW196661:VRW196662 WBS196661:WBS196662 WLO196661:WLO196662 WVK196661:WVK196662 C262197:C262198 IY262197:IY262198 SU262197:SU262198 ACQ262197:ACQ262198 AMM262197:AMM262198 AWI262197:AWI262198 BGE262197:BGE262198 BQA262197:BQA262198 BZW262197:BZW262198 CJS262197:CJS262198 CTO262197:CTO262198 DDK262197:DDK262198 DNG262197:DNG262198 DXC262197:DXC262198 EGY262197:EGY262198 EQU262197:EQU262198 FAQ262197:FAQ262198 FKM262197:FKM262198 FUI262197:FUI262198 GEE262197:GEE262198 GOA262197:GOA262198 GXW262197:GXW262198 HHS262197:HHS262198 HRO262197:HRO262198 IBK262197:IBK262198 ILG262197:ILG262198 IVC262197:IVC262198 JEY262197:JEY262198 JOU262197:JOU262198 JYQ262197:JYQ262198 KIM262197:KIM262198 KSI262197:KSI262198 LCE262197:LCE262198 LMA262197:LMA262198 LVW262197:LVW262198 MFS262197:MFS262198 MPO262197:MPO262198 MZK262197:MZK262198 NJG262197:NJG262198 NTC262197:NTC262198 OCY262197:OCY262198 OMU262197:OMU262198 OWQ262197:OWQ262198 PGM262197:PGM262198 PQI262197:PQI262198 QAE262197:QAE262198 QKA262197:QKA262198 QTW262197:QTW262198 RDS262197:RDS262198 RNO262197:RNO262198 RXK262197:RXK262198 SHG262197:SHG262198 SRC262197:SRC262198 TAY262197:TAY262198 TKU262197:TKU262198 TUQ262197:TUQ262198 UEM262197:UEM262198 UOI262197:UOI262198 UYE262197:UYE262198 VIA262197:VIA262198 VRW262197:VRW262198 WBS262197:WBS262198 WLO262197:WLO262198 WVK262197:WVK262198 C327733:C327734 IY327733:IY327734 SU327733:SU327734 ACQ327733:ACQ327734 AMM327733:AMM327734 AWI327733:AWI327734 BGE327733:BGE327734 BQA327733:BQA327734 BZW327733:BZW327734 CJS327733:CJS327734 CTO327733:CTO327734 DDK327733:DDK327734 DNG327733:DNG327734 DXC327733:DXC327734 EGY327733:EGY327734 EQU327733:EQU327734 FAQ327733:FAQ327734 FKM327733:FKM327734 FUI327733:FUI327734 GEE327733:GEE327734 GOA327733:GOA327734 GXW327733:GXW327734 HHS327733:HHS327734 HRO327733:HRO327734 IBK327733:IBK327734 ILG327733:ILG327734 IVC327733:IVC327734 JEY327733:JEY327734 JOU327733:JOU327734 JYQ327733:JYQ327734 KIM327733:KIM327734 KSI327733:KSI327734 LCE327733:LCE327734 LMA327733:LMA327734 LVW327733:LVW327734 MFS327733:MFS327734 MPO327733:MPO327734 MZK327733:MZK327734 NJG327733:NJG327734 NTC327733:NTC327734 OCY327733:OCY327734 OMU327733:OMU327734 OWQ327733:OWQ327734 PGM327733:PGM327734 PQI327733:PQI327734 QAE327733:QAE327734 QKA327733:QKA327734 QTW327733:QTW327734 RDS327733:RDS327734 RNO327733:RNO327734 RXK327733:RXK327734 SHG327733:SHG327734 SRC327733:SRC327734 TAY327733:TAY327734 TKU327733:TKU327734 TUQ327733:TUQ327734 UEM327733:UEM327734 UOI327733:UOI327734 UYE327733:UYE327734 VIA327733:VIA327734 VRW327733:VRW327734 WBS327733:WBS327734 WLO327733:WLO327734 WVK327733:WVK327734 C393269:C393270 IY393269:IY393270 SU393269:SU393270 ACQ393269:ACQ393270 AMM393269:AMM393270 AWI393269:AWI393270 BGE393269:BGE393270 BQA393269:BQA393270 BZW393269:BZW393270 CJS393269:CJS393270 CTO393269:CTO393270 DDK393269:DDK393270 DNG393269:DNG393270 DXC393269:DXC393270 EGY393269:EGY393270 EQU393269:EQU393270 FAQ393269:FAQ393270 FKM393269:FKM393270 FUI393269:FUI393270 GEE393269:GEE393270 GOA393269:GOA393270 GXW393269:GXW393270 HHS393269:HHS393270 HRO393269:HRO393270 IBK393269:IBK393270 ILG393269:ILG393270 IVC393269:IVC393270 JEY393269:JEY393270 JOU393269:JOU393270 JYQ393269:JYQ393270 KIM393269:KIM393270 KSI393269:KSI393270 LCE393269:LCE393270 LMA393269:LMA393270 LVW393269:LVW393270 MFS393269:MFS393270 MPO393269:MPO393270 MZK393269:MZK393270 NJG393269:NJG393270 NTC393269:NTC393270 OCY393269:OCY393270 OMU393269:OMU393270 OWQ393269:OWQ393270 PGM393269:PGM393270 PQI393269:PQI393270 QAE393269:QAE393270 QKA393269:QKA393270 QTW393269:QTW393270 RDS393269:RDS393270 RNO393269:RNO393270 RXK393269:RXK393270 SHG393269:SHG393270 SRC393269:SRC393270 TAY393269:TAY393270 TKU393269:TKU393270 TUQ393269:TUQ393270 UEM393269:UEM393270 UOI393269:UOI393270 UYE393269:UYE393270 VIA393269:VIA393270 VRW393269:VRW393270 WBS393269:WBS393270 WLO393269:WLO393270 WVK393269:WVK393270 C458805:C458806 IY458805:IY458806 SU458805:SU458806 ACQ458805:ACQ458806 AMM458805:AMM458806 AWI458805:AWI458806 BGE458805:BGE458806 BQA458805:BQA458806 BZW458805:BZW458806 CJS458805:CJS458806 CTO458805:CTO458806 DDK458805:DDK458806 DNG458805:DNG458806 DXC458805:DXC458806 EGY458805:EGY458806 EQU458805:EQU458806 FAQ458805:FAQ458806 FKM458805:FKM458806 FUI458805:FUI458806 GEE458805:GEE458806 GOA458805:GOA458806 GXW458805:GXW458806 HHS458805:HHS458806 HRO458805:HRO458806 IBK458805:IBK458806 ILG458805:ILG458806 IVC458805:IVC458806 JEY458805:JEY458806 JOU458805:JOU458806 JYQ458805:JYQ458806 KIM458805:KIM458806 KSI458805:KSI458806 LCE458805:LCE458806 LMA458805:LMA458806 LVW458805:LVW458806 MFS458805:MFS458806 MPO458805:MPO458806 MZK458805:MZK458806 NJG458805:NJG458806 NTC458805:NTC458806 OCY458805:OCY458806 OMU458805:OMU458806 OWQ458805:OWQ458806 PGM458805:PGM458806 PQI458805:PQI458806 QAE458805:QAE458806 QKA458805:QKA458806 QTW458805:QTW458806 RDS458805:RDS458806 RNO458805:RNO458806 RXK458805:RXK458806 SHG458805:SHG458806 SRC458805:SRC458806 TAY458805:TAY458806 TKU458805:TKU458806 TUQ458805:TUQ458806 UEM458805:UEM458806 UOI458805:UOI458806 UYE458805:UYE458806 VIA458805:VIA458806 VRW458805:VRW458806 WBS458805:WBS458806 WLO458805:WLO458806 WVK458805:WVK458806 C524341:C524342 IY524341:IY524342 SU524341:SU524342 ACQ524341:ACQ524342 AMM524341:AMM524342 AWI524341:AWI524342 BGE524341:BGE524342 BQA524341:BQA524342 BZW524341:BZW524342 CJS524341:CJS524342 CTO524341:CTO524342 DDK524341:DDK524342 DNG524341:DNG524342 DXC524341:DXC524342 EGY524341:EGY524342 EQU524341:EQU524342 FAQ524341:FAQ524342 FKM524341:FKM524342 FUI524341:FUI524342 GEE524341:GEE524342 GOA524341:GOA524342 GXW524341:GXW524342 HHS524341:HHS524342 HRO524341:HRO524342 IBK524341:IBK524342 ILG524341:ILG524342 IVC524341:IVC524342 JEY524341:JEY524342 JOU524341:JOU524342 JYQ524341:JYQ524342 KIM524341:KIM524342 KSI524341:KSI524342 LCE524341:LCE524342 LMA524341:LMA524342 LVW524341:LVW524342 MFS524341:MFS524342 MPO524341:MPO524342 MZK524341:MZK524342 NJG524341:NJG524342 NTC524341:NTC524342 OCY524341:OCY524342 OMU524341:OMU524342 OWQ524341:OWQ524342 PGM524341:PGM524342 PQI524341:PQI524342 QAE524341:QAE524342 QKA524341:QKA524342 QTW524341:QTW524342 RDS524341:RDS524342 RNO524341:RNO524342 RXK524341:RXK524342 SHG524341:SHG524342 SRC524341:SRC524342 TAY524341:TAY524342 TKU524341:TKU524342 TUQ524341:TUQ524342 UEM524341:UEM524342 UOI524341:UOI524342 UYE524341:UYE524342 VIA524341:VIA524342 VRW524341:VRW524342 WBS524341:WBS524342 WLO524341:WLO524342 WVK524341:WVK524342 C589877:C589878 IY589877:IY589878 SU589877:SU589878 ACQ589877:ACQ589878 AMM589877:AMM589878 AWI589877:AWI589878 BGE589877:BGE589878 BQA589877:BQA589878 BZW589877:BZW589878 CJS589877:CJS589878 CTO589877:CTO589878 DDK589877:DDK589878 DNG589877:DNG589878 DXC589877:DXC589878 EGY589877:EGY589878 EQU589877:EQU589878 FAQ589877:FAQ589878 FKM589877:FKM589878 FUI589877:FUI589878 GEE589877:GEE589878 GOA589877:GOA589878 GXW589877:GXW589878 HHS589877:HHS589878 HRO589877:HRO589878 IBK589877:IBK589878 ILG589877:ILG589878 IVC589877:IVC589878 JEY589877:JEY589878 JOU589877:JOU589878 JYQ589877:JYQ589878 KIM589877:KIM589878 KSI589877:KSI589878 LCE589877:LCE589878 LMA589877:LMA589878 LVW589877:LVW589878 MFS589877:MFS589878 MPO589877:MPO589878 MZK589877:MZK589878 NJG589877:NJG589878 NTC589877:NTC589878 OCY589877:OCY589878 OMU589877:OMU589878 OWQ589877:OWQ589878 PGM589877:PGM589878 PQI589877:PQI589878 QAE589877:QAE589878 QKA589877:QKA589878 QTW589877:QTW589878 RDS589877:RDS589878 RNO589877:RNO589878 RXK589877:RXK589878 SHG589877:SHG589878 SRC589877:SRC589878 TAY589877:TAY589878 TKU589877:TKU589878 TUQ589877:TUQ589878 UEM589877:UEM589878 UOI589877:UOI589878 UYE589877:UYE589878 VIA589877:VIA589878 VRW589877:VRW589878 WBS589877:WBS589878 WLO589877:WLO589878 WVK589877:WVK589878 C655413:C655414 IY655413:IY655414 SU655413:SU655414 ACQ655413:ACQ655414 AMM655413:AMM655414 AWI655413:AWI655414 BGE655413:BGE655414 BQA655413:BQA655414 BZW655413:BZW655414 CJS655413:CJS655414 CTO655413:CTO655414 DDK655413:DDK655414 DNG655413:DNG655414 DXC655413:DXC655414 EGY655413:EGY655414 EQU655413:EQU655414 FAQ655413:FAQ655414 FKM655413:FKM655414 FUI655413:FUI655414 GEE655413:GEE655414 GOA655413:GOA655414 GXW655413:GXW655414 HHS655413:HHS655414 HRO655413:HRO655414 IBK655413:IBK655414 ILG655413:ILG655414 IVC655413:IVC655414 JEY655413:JEY655414 JOU655413:JOU655414 JYQ655413:JYQ655414 KIM655413:KIM655414 KSI655413:KSI655414 LCE655413:LCE655414 LMA655413:LMA655414 LVW655413:LVW655414 MFS655413:MFS655414 MPO655413:MPO655414 MZK655413:MZK655414 NJG655413:NJG655414 NTC655413:NTC655414 OCY655413:OCY655414 OMU655413:OMU655414 OWQ655413:OWQ655414 PGM655413:PGM655414 PQI655413:PQI655414 QAE655413:QAE655414 QKA655413:QKA655414 QTW655413:QTW655414 RDS655413:RDS655414 RNO655413:RNO655414 RXK655413:RXK655414 SHG655413:SHG655414 SRC655413:SRC655414 TAY655413:TAY655414 TKU655413:TKU655414 TUQ655413:TUQ655414 UEM655413:UEM655414 UOI655413:UOI655414 UYE655413:UYE655414 VIA655413:VIA655414 VRW655413:VRW655414 WBS655413:WBS655414 WLO655413:WLO655414 WVK655413:WVK655414 C720949:C720950 IY720949:IY720950 SU720949:SU720950 ACQ720949:ACQ720950 AMM720949:AMM720950 AWI720949:AWI720950 BGE720949:BGE720950 BQA720949:BQA720950 BZW720949:BZW720950 CJS720949:CJS720950 CTO720949:CTO720950 DDK720949:DDK720950 DNG720949:DNG720950 DXC720949:DXC720950 EGY720949:EGY720950 EQU720949:EQU720950 FAQ720949:FAQ720950 FKM720949:FKM720950 FUI720949:FUI720950 GEE720949:GEE720950 GOA720949:GOA720950 GXW720949:GXW720950 HHS720949:HHS720950 HRO720949:HRO720950 IBK720949:IBK720950 ILG720949:ILG720950 IVC720949:IVC720950 JEY720949:JEY720950 JOU720949:JOU720950 JYQ720949:JYQ720950 KIM720949:KIM720950 KSI720949:KSI720950 LCE720949:LCE720950 LMA720949:LMA720950 LVW720949:LVW720950 MFS720949:MFS720950 MPO720949:MPO720950 MZK720949:MZK720950 NJG720949:NJG720950 NTC720949:NTC720950 OCY720949:OCY720950 OMU720949:OMU720950 OWQ720949:OWQ720950 PGM720949:PGM720950 PQI720949:PQI720950 QAE720949:QAE720950 QKA720949:QKA720950 QTW720949:QTW720950 RDS720949:RDS720950 RNO720949:RNO720950 RXK720949:RXK720950 SHG720949:SHG720950 SRC720949:SRC720950 TAY720949:TAY720950 TKU720949:TKU720950 TUQ720949:TUQ720950 UEM720949:UEM720950 UOI720949:UOI720950 UYE720949:UYE720950 VIA720949:VIA720950 VRW720949:VRW720950 WBS720949:WBS720950 WLO720949:WLO720950 WVK720949:WVK720950 C786485:C786486 IY786485:IY786486 SU786485:SU786486 ACQ786485:ACQ786486 AMM786485:AMM786486 AWI786485:AWI786486 BGE786485:BGE786486 BQA786485:BQA786486 BZW786485:BZW786486 CJS786485:CJS786486 CTO786485:CTO786486 DDK786485:DDK786486 DNG786485:DNG786486 DXC786485:DXC786486 EGY786485:EGY786486 EQU786485:EQU786486 FAQ786485:FAQ786486 FKM786485:FKM786486 FUI786485:FUI786486 GEE786485:GEE786486 GOA786485:GOA786486 GXW786485:GXW786486 HHS786485:HHS786486 HRO786485:HRO786486 IBK786485:IBK786486 ILG786485:ILG786486 IVC786485:IVC786486 JEY786485:JEY786486 JOU786485:JOU786486 JYQ786485:JYQ786486 KIM786485:KIM786486 KSI786485:KSI786486 LCE786485:LCE786486 LMA786485:LMA786486 LVW786485:LVW786486 MFS786485:MFS786486 MPO786485:MPO786486 MZK786485:MZK786486 NJG786485:NJG786486 NTC786485:NTC786486 OCY786485:OCY786486 OMU786485:OMU786486 OWQ786485:OWQ786486 PGM786485:PGM786486 PQI786485:PQI786486 QAE786485:QAE786486 QKA786485:QKA786486 QTW786485:QTW786486 RDS786485:RDS786486 RNO786485:RNO786486 RXK786485:RXK786486 SHG786485:SHG786486 SRC786485:SRC786486 TAY786485:TAY786486 TKU786485:TKU786486 TUQ786485:TUQ786486 UEM786485:UEM786486 UOI786485:UOI786486 UYE786485:UYE786486 VIA786485:VIA786486 VRW786485:VRW786486 WBS786485:WBS786486 WLO786485:WLO786486 WVK786485:WVK786486 C852021:C852022 IY852021:IY852022 SU852021:SU852022 ACQ852021:ACQ852022 AMM852021:AMM852022 AWI852021:AWI852022 BGE852021:BGE852022 BQA852021:BQA852022 BZW852021:BZW852022 CJS852021:CJS852022 CTO852021:CTO852022 DDK852021:DDK852022 DNG852021:DNG852022 DXC852021:DXC852022 EGY852021:EGY852022 EQU852021:EQU852022 FAQ852021:FAQ852022 FKM852021:FKM852022 FUI852021:FUI852022 GEE852021:GEE852022 GOA852021:GOA852022 GXW852021:GXW852022 HHS852021:HHS852022 HRO852021:HRO852022 IBK852021:IBK852022 ILG852021:ILG852022 IVC852021:IVC852022 JEY852021:JEY852022 JOU852021:JOU852022 JYQ852021:JYQ852022 KIM852021:KIM852022 KSI852021:KSI852022 LCE852021:LCE852022 LMA852021:LMA852022 LVW852021:LVW852022 MFS852021:MFS852022 MPO852021:MPO852022 MZK852021:MZK852022 NJG852021:NJG852022 NTC852021:NTC852022 OCY852021:OCY852022 OMU852021:OMU852022 OWQ852021:OWQ852022 PGM852021:PGM852022 PQI852021:PQI852022 QAE852021:QAE852022 QKA852021:QKA852022 QTW852021:QTW852022 RDS852021:RDS852022 RNO852021:RNO852022 RXK852021:RXK852022 SHG852021:SHG852022 SRC852021:SRC852022 TAY852021:TAY852022 TKU852021:TKU852022 TUQ852021:TUQ852022 UEM852021:UEM852022 UOI852021:UOI852022 UYE852021:UYE852022 VIA852021:VIA852022 VRW852021:VRW852022 WBS852021:WBS852022 WLO852021:WLO852022 WVK852021:WVK852022 C917557:C917558 IY917557:IY917558 SU917557:SU917558 ACQ917557:ACQ917558 AMM917557:AMM917558 AWI917557:AWI917558 BGE917557:BGE917558 BQA917557:BQA917558 BZW917557:BZW917558 CJS917557:CJS917558 CTO917557:CTO917558 DDK917557:DDK917558 DNG917557:DNG917558 DXC917557:DXC917558 EGY917557:EGY917558 EQU917557:EQU917558 FAQ917557:FAQ917558 FKM917557:FKM917558 FUI917557:FUI917558 GEE917557:GEE917558 GOA917557:GOA917558 GXW917557:GXW917558 HHS917557:HHS917558 HRO917557:HRO917558 IBK917557:IBK917558 ILG917557:ILG917558 IVC917557:IVC917558 JEY917557:JEY917558 JOU917557:JOU917558 JYQ917557:JYQ917558 KIM917557:KIM917558 KSI917557:KSI917558 LCE917557:LCE917558 LMA917557:LMA917558 LVW917557:LVW917558 MFS917557:MFS917558 MPO917557:MPO917558 MZK917557:MZK917558 NJG917557:NJG917558 NTC917557:NTC917558 OCY917557:OCY917558 OMU917557:OMU917558 OWQ917557:OWQ917558 PGM917557:PGM917558 PQI917557:PQI917558 QAE917557:QAE917558 QKA917557:QKA917558 QTW917557:QTW917558 RDS917557:RDS917558 RNO917557:RNO917558 RXK917557:RXK917558 SHG917557:SHG917558 SRC917557:SRC917558 TAY917557:TAY917558 TKU917557:TKU917558 TUQ917557:TUQ917558 UEM917557:UEM917558 UOI917557:UOI917558 UYE917557:UYE917558 VIA917557:VIA917558 VRW917557:VRW917558 WBS917557:WBS917558 WLO917557:WLO917558 WVK917557:WVK917558 C983093:C983094 IY983093:IY983094 SU983093:SU983094 ACQ983093:ACQ983094 AMM983093:AMM983094 AWI983093:AWI983094 BGE983093:BGE983094 BQA983093:BQA983094 BZW983093:BZW983094 CJS983093:CJS983094 CTO983093:CTO983094 DDK983093:DDK983094 DNG983093:DNG983094 DXC983093:DXC983094 EGY983093:EGY983094 EQU983093:EQU983094 FAQ983093:FAQ983094 FKM983093:FKM983094 FUI983093:FUI983094 GEE983093:GEE983094 GOA983093:GOA983094 GXW983093:GXW983094 HHS983093:HHS983094 HRO983093:HRO983094 IBK983093:IBK983094 ILG983093:ILG983094 IVC983093:IVC983094 JEY983093:JEY983094 JOU983093:JOU983094 JYQ983093:JYQ983094 KIM983093:KIM983094 KSI983093:KSI983094 LCE983093:LCE983094 LMA983093:LMA983094 LVW983093:LVW983094 MFS983093:MFS983094 MPO983093:MPO983094 MZK983093:MZK983094 NJG983093:NJG983094 NTC983093:NTC983094 OCY983093:OCY983094 OMU983093:OMU983094 OWQ983093:OWQ983094 PGM983093:PGM983094 PQI983093:PQI983094 QAE983093:QAE983094 QKA983093:QKA983094 QTW983093:QTW983094 RDS983093:RDS983094 RNO983093:RNO983094 RXK983093:RXK983094 SHG983093:SHG983094 SRC983093:SRC983094 TAY983093:TAY983094 TKU983093:TKU983094 TUQ983093:TUQ983094 UEM983093:UEM983094 UOI983093:UOI983094 UYE983093:UYE983094 VIA983093:VIA983094 VRW983093:VRW983094 WBS983093:WBS983094 WLO983093:WLO983094 WVK983093:WVK983094 C41:C48 IY41:IY48 SU41:SU48 ACQ41:ACQ48 AMM41:AMM48 AWI41:AWI48 BGE41:BGE48 BQA41:BQA48 BZW41:BZW48 CJS41:CJS48 CTO41:CTO48 DDK41:DDK48 DNG41:DNG48 DXC41:DXC48 EGY41:EGY48 EQU41:EQU48 FAQ41:FAQ48 FKM41:FKM48 FUI41:FUI48 GEE41:GEE48 GOA41:GOA48 GXW41:GXW48 HHS41:HHS48 HRO41:HRO48 IBK41:IBK48 ILG41:ILG48 IVC41:IVC48 JEY41:JEY48 JOU41:JOU48 JYQ41:JYQ48 KIM41:KIM48 KSI41:KSI48 LCE41:LCE48 LMA41:LMA48 LVW41:LVW48 MFS41:MFS48 MPO41:MPO48 MZK41:MZK48 NJG41:NJG48 NTC41:NTC48 OCY41:OCY48 OMU41:OMU48 OWQ41:OWQ48 PGM41:PGM48 PQI41:PQI48 QAE41:QAE48 QKA41:QKA48 QTW41:QTW48 RDS41:RDS48 RNO41:RNO48 RXK41:RXK48 SHG41:SHG48 SRC41:SRC48 TAY41:TAY48 TKU41:TKU48 TUQ41:TUQ48 UEM41:UEM48 UOI41:UOI48 UYE41:UYE48 VIA41:VIA48 VRW41:VRW48 WBS41:WBS48 WLO41:WLO48 WVK41:WVK48 C65577:C65584 IY65577:IY65584 SU65577:SU65584 ACQ65577:ACQ65584 AMM65577:AMM65584 AWI65577:AWI65584 BGE65577:BGE65584 BQA65577:BQA65584 BZW65577:BZW65584 CJS65577:CJS65584 CTO65577:CTO65584 DDK65577:DDK65584 DNG65577:DNG65584 DXC65577:DXC65584 EGY65577:EGY65584 EQU65577:EQU65584 FAQ65577:FAQ65584 FKM65577:FKM65584 FUI65577:FUI65584 GEE65577:GEE65584 GOA65577:GOA65584 GXW65577:GXW65584 HHS65577:HHS65584 HRO65577:HRO65584 IBK65577:IBK65584 ILG65577:ILG65584 IVC65577:IVC65584 JEY65577:JEY65584 JOU65577:JOU65584 JYQ65577:JYQ65584 KIM65577:KIM65584 KSI65577:KSI65584 LCE65577:LCE65584 LMA65577:LMA65584 LVW65577:LVW65584 MFS65577:MFS65584 MPO65577:MPO65584 MZK65577:MZK65584 NJG65577:NJG65584 NTC65577:NTC65584 OCY65577:OCY65584 OMU65577:OMU65584 OWQ65577:OWQ65584 PGM65577:PGM65584 PQI65577:PQI65584 QAE65577:QAE65584 QKA65577:QKA65584 QTW65577:QTW65584 RDS65577:RDS65584 RNO65577:RNO65584 RXK65577:RXK65584 SHG65577:SHG65584 SRC65577:SRC65584 TAY65577:TAY65584 TKU65577:TKU65584 TUQ65577:TUQ65584 UEM65577:UEM65584 UOI65577:UOI65584 UYE65577:UYE65584 VIA65577:VIA65584 VRW65577:VRW65584 WBS65577:WBS65584 WLO65577:WLO65584 WVK65577:WVK65584 C131113:C131120 IY131113:IY131120 SU131113:SU131120 ACQ131113:ACQ131120 AMM131113:AMM131120 AWI131113:AWI131120 BGE131113:BGE131120 BQA131113:BQA131120 BZW131113:BZW131120 CJS131113:CJS131120 CTO131113:CTO131120 DDK131113:DDK131120 DNG131113:DNG131120 DXC131113:DXC131120 EGY131113:EGY131120 EQU131113:EQU131120 FAQ131113:FAQ131120 FKM131113:FKM131120 FUI131113:FUI131120 GEE131113:GEE131120 GOA131113:GOA131120 GXW131113:GXW131120 HHS131113:HHS131120 HRO131113:HRO131120 IBK131113:IBK131120 ILG131113:ILG131120 IVC131113:IVC131120 JEY131113:JEY131120 JOU131113:JOU131120 JYQ131113:JYQ131120 KIM131113:KIM131120 KSI131113:KSI131120 LCE131113:LCE131120 LMA131113:LMA131120 LVW131113:LVW131120 MFS131113:MFS131120 MPO131113:MPO131120 MZK131113:MZK131120 NJG131113:NJG131120 NTC131113:NTC131120 OCY131113:OCY131120 OMU131113:OMU131120 OWQ131113:OWQ131120 PGM131113:PGM131120 PQI131113:PQI131120 QAE131113:QAE131120 QKA131113:QKA131120 QTW131113:QTW131120 RDS131113:RDS131120 RNO131113:RNO131120 RXK131113:RXK131120 SHG131113:SHG131120 SRC131113:SRC131120 TAY131113:TAY131120 TKU131113:TKU131120 TUQ131113:TUQ131120 UEM131113:UEM131120 UOI131113:UOI131120 UYE131113:UYE131120 VIA131113:VIA131120 VRW131113:VRW131120 WBS131113:WBS131120 WLO131113:WLO131120 WVK131113:WVK131120 C196649:C196656 IY196649:IY196656 SU196649:SU196656 ACQ196649:ACQ196656 AMM196649:AMM196656 AWI196649:AWI196656 BGE196649:BGE196656 BQA196649:BQA196656 BZW196649:BZW196656 CJS196649:CJS196656 CTO196649:CTO196656 DDK196649:DDK196656 DNG196649:DNG196656 DXC196649:DXC196656 EGY196649:EGY196656 EQU196649:EQU196656 FAQ196649:FAQ196656 FKM196649:FKM196656 FUI196649:FUI196656 GEE196649:GEE196656 GOA196649:GOA196656 GXW196649:GXW196656 HHS196649:HHS196656 HRO196649:HRO196656 IBK196649:IBK196656 ILG196649:ILG196656 IVC196649:IVC196656 JEY196649:JEY196656 JOU196649:JOU196656 JYQ196649:JYQ196656 KIM196649:KIM196656 KSI196649:KSI196656 LCE196649:LCE196656 LMA196649:LMA196656 LVW196649:LVW196656 MFS196649:MFS196656 MPO196649:MPO196656 MZK196649:MZK196656 NJG196649:NJG196656 NTC196649:NTC196656 OCY196649:OCY196656 OMU196649:OMU196656 OWQ196649:OWQ196656 PGM196649:PGM196656 PQI196649:PQI196656 QAE196649:QAE196656 QKA196649:QKA196656 QTW196649:QTW196656 RDS196649:RDS196656 RNO196649:RNO196656 RXK196649:RXK196656 SHG196649:SHG196656 SRC196649:SRC196656 TAY196649:TAY196656 TKU196649:TKU196656 TUQ196649:TUQ196656 UEM196649:UEM196656 UOI196649:UOI196656 UYE196649:UYE196656 VIA196649:VIA196656 VRW196649:VRW196656 WBS196649:WBS196656 WLO196649:WLO196656 WVK196649:WVK196656 C262185:C262192 IY262185:IY262192 SU262185:SU262192 ACQ262185:ACQ262192 AMM262185:AMM262192 AWI262185:AWI262192 BGE262185:BGE262192 BQA262185:BQA262192 BZW262185:BZW262192 CJS262185:CJS262192 CTO262185:CTO262192 DDK262185:DDK262192 DNG262185:DNG262192 DXC262185:DXC262192 EGY262185:EGY262192 EQU262185:EQU262192 FAQ262185:FAQ262192 FKM262185:FKM262192 FUI262185:FUI262192 GEE262185:GEE262192 GOA262185:GOA262192 GXW262185:GXW262192 HHS262185:HHS262192 HRO262185:HRO262192 IBK262185:IBK262192 ILG262185:ILG262192 IVC262185:IVC262192 JEY262185:JEY262192 JOU262185:JOU262192 JYQ262185:JYQ262192 KIM262185:KIM262192 KSI262185:KSI262192 LCE262185:LCE262192 LMA262185:LMA262192 LVW262185:LVW262192 MFS262185:MFS262192 MPO262185:MPO262192 MZK262185:MZK262192 NJG262185:NJG262192 NTC262185:NTC262192 OCY262185:OCY262192 OMU262185:OMU262192 OWQ262185:OWQ262192 PGM262185:PGM262192 PQI262185:PQI262192 QAE262185:QAE262192 QKA262185:QKA262192 QTW262185:QTW262192 RDS262185:RDS262192 RNO262185:RNO262192 RXK262185:RXK262192 SHG262185:SHG262192 SRC262185:SRC262192 TAY262185:TAY262192 TKU262185:TKU262192 TUQ262185:TUQ262192 UEM262185:UEM262192 UOI262185:UOI262192 UYE262185:UYE262192 VIA262185:VIA262192 VRW262185:VRW262192 WBS262185:WBS262192 WLO262185:WLO262192 WVK262185:WVK262192 C327721:C327728 IY327721:IY327728 SU327721:SU327728 ACQ327721:ACQ327728 AMM327721:AMM327728 AWI327721:AWI327728 BGE327721:BGE327728 BQA327721:BQA327728 BZW327721:BZW327728 CJS327721:CJS327728 CTO327721:CTO327728 DDK327721:DDK327728 DNG327721:DNG327728 DXC327721:DXC327728 EGY327721:EGY327728 EQU327721:EQU327728 FAQ327721:FAQ327728 FKM327721:FKM327728 FUI327721:FUI327728 GEE327721:GEE327728 GOA327721:GOA327728 GXW327721:GXW327728 HHS327721:HHS327728 HRO327721:HRO327728 IBK327721:IBK327728 ILG327721:ILG327728 IVC327721:IVC327728 JEY327721:JEY327728 JOU327721:JOU327728 JYQ327721:JYQ327728 KIM327721:KIM327728 KSI327721:KSI327728 LCE327721:LCE327728 LMA327721:LMA327728 LVW327721:LVW327728 MFS327721:MFS327728 MPO327721:MPO327728 MZK327721:MZK327728 NJG327721:NJG327728 NTC327721:NTC327728 OCY327721:OCY327728 OMU327721:OMU327728 OWQ327721:OWQ327728 PGM327721:PGM327728 PQI327721:PQI327728 QAE327721:QAE327728 QKA327721:QKA327728 QTW327721:QTW327728 RDS327721:RDS327728 RNO327721:RNO327728 RXK327721:RXK327728 SHG327721:SHG327728 SRC327721:SRC327728 TAY327721:TAY327728 TKU327721:TKU327728 TUQ327721:TUQ327728 UEM327721:UEM327728 UOI327721:UOI327728 UYE327721:UYE327728 VIA327721:VIA327728 VRW327721:VRW327728 WBS327721:WBS327728 WLO327721:WLO327728 WVK327721:WVK327728 C393257:C393264 IY393257:IY393264 SU393257:SU393264 ACQ393257:ACQ393264 AMM393257:AMM393264 AWI393257:AWI393264 BGE393257:BGE393264 BQA393257:BQA393264 BZW393257:BZW393264 CJS393257:CJS393264 CTO393257:CTO393264 DDK393257:DDK393264 DNG393257:DNG393264 DXC393257:DXC393264 EGY393257:EGY393264 EQU393257:EQU393264 FAQ393257:FAQ393264 FKM393257:FKM393264 FUI393257:FUI393264 GEE393257:GEE393264 GOA393257:GOA393264 GXW393257:GXW393264 HHS393257:HHS393264 HRO393257:HRO393264 IBK393257:IBK393264 ILG393257:ILG393264 IVC393257:IVC393264 JEY393257:JEY393264 JOU393257:JOU393264 JYQ393257:JYQ393264 KIM393257:KIM393264 KSI393257:KSI393264 LCE393257:LCE393264 LMA393257:LMA393264 LVW393257:LVW393264 MFS393257:MFS393264 MPO393257:MPO393264 MZK393257:MZK393264 NJG393257:NJG393264 NTC393257:NTC393264 OCY393257:OCY393264 OMU393257:OMU393264 OWQ393257:OWQ393264 PGM393257:PGM393264 PQI393257:PQI393264 QAE393257:QAE393264 QKA393257:QKA393264 QTW393257:QTW393264 RDS393257:RDS393264 RNO393257:RNO393264 RXK393257:RXK393264 SHG393257:SHG393264 SRC393257:SRC393264 TAY393257:TAY393264 TKU393257:TKU393264 TUQ393257:TUQ393264 UEM393257:UEM393264 UOI393257:UOI393264 UYE393257:UYE393264 VIA393257:VIA393264 VRW393257:VRW393264 WBS393257:WBS393264 WLO393257:WLO393264 WVK393257:WVK393264 C458793:C458800 IY458793:IY458800 SU458793:SU458800 ACQ458793:ACQ458800 AMM458793:AMM458800 AWI458793:AWI458800 BGE458793:BGE458800 BQA458793:BQA458800 BZW458793:BZW458800 CJS458793:CJS458800 CTO458793:CTO458800 DDK458793:DDK458800 DNG458793:DNG458800 DXC458793:DXC458800 EGY458793:EGY458800 EQU458793:EQU458800 FAQ458793:FAQ458800 FKM458793:FKM458800 FUI458793:FUI458800 GEE458793:GEE458800 GOA458793:GOA458800 GXW458793:GXW458800 HHS458793:HHS458800 HRO458793:HRO458800 IBK458793:IBK458800 ILG458793:ILG458800 IVC458793:IVC458800 JEY458793:JEY458800 JOU458793:JOU458800 JYQ458793:JYQ458800 KIM458793:KIM458800 KSI458793:KSI458800 LCE458793:LCE458800 LMA458793:LMA458800 LVW458793:LVW458800 MFS458793:MFS458800 MPO458793:MPO458800 MZK458793:MZK458800 NJG458793:NJG458800 NTC458793:NTC458800 OCY458793:OCY458800 OMU458793:OMU458800 OWQ458793:OWQ458800 PGM458793:PGM458800 PQI458793:PQI458800 QAE458793:QAE458800 QKA458793:QKA458800 QTW458793:QTW458800 RDS458793:RDS458800 RNO458793:RNO458800 RXK458793:RXK458800 SHG458793:SHG458800 SRC458793:SRC458800 TAY458793:TAY458800 TKU458793:TKU458800 TUQ458793:TUQ458800 UEM458793:UEM458800 UOI458793:UOI458800 UYE458793:UYE458800 VIA458793:VIA458800 VRW458793:VRW458800 WBS458793:WBS458800 WLO458793:WLO458800 WVK458793:WVK458800 C524329:C524336 IY524329:IY524336 SU524329:SU524336 ACQ524329:ACQ524336 AMM524329:AMM524336 AWI524329:AWI524336 BGE524329:BGE524336 BQA524329:BQA524336 BZW524329:BZW524336 CJS524329:CJS524336 CTO524329:CTO524336 DDK524329:DDK524336 DNG524329:DNG524336 DXC524329:DXC524336 EGY524329:EGY524336 EQU524329:EQU524336 FAQ524329:FAQ524336 FKM524329:FKM524336 FUI524329:FUI524336 GEE524329:GEE524336 GOA524329:GOA524336 GXW524329:GXW524336 HHS524329:HHS524336 HRO524329:HRO524336 IBK524329:IBK524336 ILG524329:ILG524336 IVC524329:IVC524336 JEY524329:JEY524336 JOU524329:JOU524336 JYQ524329:JYQ524336 KIM524329:KIM524336 KSI524329:KSI524336 LCE524329:LCE524336 LMA524329:LMA524336 LVW524329:LVW524336 MFS524329:MFS524336 MPO524329:MPO524336 MZK524329:MZK524336 NJG524329:NJG524336 NTC524329:NTC524336 OCY524329:OCY524336 OMU524329:OMU524336 OWQ524329:OWQ524336 PGM524329:PGM524336 PQI524329:PQI524336 QAE524329:QAE524336 QKA524329:QKA524336 QTW524329:QTW524336 RDS524329:RDS524336 RNO524329:RNO524336 RXK524329:RXK524336 SHG524329:SHG524336 SRC524329:SRC524336 TAY524329:TAY524336 TKU524329:TKU524336 TUQ524329:TUQ524336 UEM524329:UEM524336 UOI524329:UOI524336 UYE524329:UYE524336 VIA524329:VIA524336 VRW524329:VRW524336 WBS524329:WBS524336 WLO524329:WLO524336 WVK524329:WVK524336 C589865:C589872 IY589865:IY589872 SU589865:SU589872 ACQ589865:ACQ589872 AMM589865:AMM589872 AWI589865:AWI589872 BGE589865:BGE589872 BQA589865:BQA589872 BZW589865:BZW589872 CJS589865:CJS589872 CTO589865:CTO589872 DDK589865:DDK589872 DNG589865:DNG589872 DXC589865:DXC589872 EGY589865:EGY589872 EQU589865:EQU589872 FAQ589865:FAQ589872 FKM589865:FKM589872 FUI589865:FUI589872 GEE589865:GEE589872 GOA589865:GOA589872 GXW589865:GXW589872 HHS589865:HHS589872 HRO589865:HRO589872 IBK589865:IBK589872 ILG589865:ILG589872 IVC589865:IVC589872 JEY589865:JEY589872 JOU589865:JOU589872 JYQ589865:JYQ589872 KIM589865:KIM589872 KSI589865:KSI589872 LCE589865:LCE589872 LMA589865:LMA589872 LVW589865:LVW589872 MFS589865:MFS589872 MPO589865:MPO589872 MZK589865:MZK589872 NJG589865:NJG589872 NTC589865:NTC589872 OCY589865:OCY589872 OMU589865:OMU589872 OWQ589865:OWQ589872 PGM589865:PGM589872 PQI589865:PQI589872 QAE589865:QAE589872 QKA589865:QKA589872 QTW589865:QTW589872 RDS589865:RDS589872 RNO589865:RNO589872 RXK589865:RXK589872 SHG589865:SHG589872 SRC589865:SRC589872 TAY589865:TAY589872 TKU589865:TKU589872 TUQ589865:TUQ589872 UEM589865:UEM589872 UOI589865:UOI589872 UYE589865:UYE589872 VIA589865:VIA589872 VRW589865:VRW589872 WBS589865:WBS589872 WLO589865:WLO589872 WVK589865:WVK589872 C655401:C655408 IY655401:IY655408 SU655401:SU655408 ACQ655401:ACQ655408 AMM655401:AMM655408 AWI655401:AWI655408 BGE655401:BGE655408 BQA655401:BQA655408 BZW655401:BZW655408 CJS655401:CJS655408 CTO655401:CTO655408 DDK655401:DDK655408 DNG655401:DNG655408 DXC655401:DXC655408 EGY655401:EGY655408 EQU655401:EQU655408 FAQ655401:FAQ655408 FKM655401:FKM655408 FUI655401:FUI655408 GEE655401:GEE655408 GOA655401:GOA655408 GXW655401:GXW655408 HHS655401:HHS655408 HRO655401:HRO655408 IBK655401:IBK655408 ILG655401:ILG655408 IVC655401:IVC655408 JEY655401:JEY655408 JOU655401:JOU655408 JYQ655401:JYQ655408 KIM655401:KIM655408 KSI655401:KSI655408 LCE655401:LCE655408 LMA655401:LMA655408 LVW655401:LVW655408 MFS655401:MFS655408 MPO655401:MPO655408 MZK655401:MZK655408 NJG655401:NJG655408 NTC655401:NTC655408 OCY655401:OCY655408 OMU655401:OMU655408 OWQ655401:OWQ655408 PGM655401:PGM655408 PQI655401:PQI655408 QAE655401:QAE655408 QKA655401:QKA655408 QTW655401:QTW655408 RDS655401:RDS655408 RNO655401:RNO655408 RXK655401:RXK655408 SHG655401:SHG655408 SRC655401:SRC655408 TAY655401:TAY655408 TKU655401:TKU655408 TUQ655401:TUQ655408 UEM655401:UEM655408 UOI655401:UOI655408 UYE655401:UYE655408 VIA655401:VIA655408 VRW655401:VRW655408 WBS655401:WBS655408 WLO655401:WLO655408 WVK655401:WVK655408 C720937:C720944 IY720937:IY720944 SU720937:SU720944 ACQ720937:ACQ720944 AMM720937:AMM720944 AWI720937:AWI720944 BGE720937:BGE720944 BQA720937:BQA720944 BZW720937:BZW720944 CJS720937:CJS720944 CTO720937:CTO720944 DDK720937:DDK720944 DNG720937:DNG720944 DXC720937:DXC720944 EGY720937:EGY720944 EQU720937:EQU720944 FAQ720937:FAQ720944 FKM720937:FKM720944 FUI720937:FUI720944 GEE720937:GEE720944 GOA720937:GOA720944 GXW720937:GXW720944 HHS720937:HHS720944 HRO720937:HRO720944 IBK720937:IBK720944 ILG720937:ILG720944 IVC720937:IVC720944 JEY720937:JEY720944 JOU720937:JOU720944 JYQ720937:JYQ720944 KIM720937:KIM720944 KSI720937:KSI720944 LCE720937:LCE720944 LMA720937:LMA720944 LVW720937:LVW720944 MFS720937:MFS720944 MPO720937:MPO720944 MZK720937:MZK720944 NJG720937:NJG720944 NTC720937:NTC720944 OCY720937:OCY720944 OMU720937:OMU720944 OWQ720937:OWQ720944 PGM720937:PGM720944 PQI720937:PQI720944 QAE720937:QAE720944 QKA720937:QKA720944 QTW720937:QTW720944 RDS720937:RDS720944 RNO720937:RNO720944 RXK720937:RXK720944 SHG720937:SHG720944 SRC720937:SRC720944 TAY720937:TAY720944 TKU720937:TKU720944 TUQ720937:TUQ720944 UEM720937:UEM720944 UOI720937:UOI720944 UYE720937:UYE720944 VIA720937:VIA720944 VRW720937:VRW720944 WBS720937:WBS720944 WLO720937:WLO720944 WVK720937:WVK720944 C786473:C786480 IY786473:IY786480 SU786473:SU786480 ACQ786473:ACQ786480 AMM786473:AMM786480 AWI786473:AWI786480 BGE786473:BGE786480 BQA786473:BQA786480 BZW786473:BZW786480 CJS786473:CJS786480 CTO786473:CTO786480 DDK786473:DDK786480 DNG786473:DNG786480 DXC786473:DXC786480 EGY786473:EGY786480 EQU786473:EQU786480 FAQ786473:FAQ786480 FKM786473:FKM786480 FUI786473:FUI786480 GEE786473:GEE786480 GOA786473:GOA786480 GXW786473:GXW786480 HHS786473:HHS786480 HRO786473:HRO786480 IBK786473:IBK786480 ILG786473:ILG786480 IVC786473:IVC786480 JEY786473:JEY786480 JOU786473:JOU786480 JYQ786473:JYQ786480 KIM786473:KIM786480 KSI786473:KSI786480 LCE786473:LCE786480 LMA786473:LMA786480 LVW786473:LVW786480 MFS786473:MFS786480 MPO786473:MPO786480 MZK786473:MZK786480 NJG786473:NJG786480 NTC786473:NTC786480 OCY786473:OCY786480 OMU786473:OMU786480 OWQ786473:OWQ786480 PGM786473:PGM786480 PQI786473:PQI786480 QAE786473:QAE786480 QKA786473:QKA786480 QTW786473:QTW786480 RDS786473:RDS786480 RNO786473:RNO786480 RXK786473:RXK786480 SHG786473:SHG786480 SRC786473:SRC786480 TAY786473:TAY786480 TKU786473:TKU786480 TUQ786473:TUQ786480 UEM786473:UEM786480 UOI786473:UOI786480 UYE786473:UYE786480 VIA786473:VIA786480 VRW786473:VRW786480 WBS786473:WBS786480 WLO786473:WLO786480 WVK786473:WVK786480 C852009:C852016 IY852009:IY852016 SU852009:SU852016 ACQ852009:ACQ852016 AMM852009:AMM852016 AWI852009:AWI852016 BGE852009:BGE852016 BQA852009:BQA852016 BZW852009:BZW852016 CJS852009:CJS852016 CTO852009:CTO852016 DDK852009:DDK852016 DNG852009:DNG852016 DXC852009:DXC852016 EGY852009:EGY852016 EQU852009:EQU852016 FAQ852009:FAQ852016 FKM852009:FKM852016 FUI852009:FUI852016 GEE852009:GEE852016 GOA852009:GOA852016 GXW852009:GXW852016 HHS852009:HHS852016 HRO852009:HRO852016 IBK852009:IBK852016 ILG852009:ILG852016 IVC852009:IVC852016 JEY852009:JEY852016 JOU852009:JOU852016 JYQ852009:JYQ852016 KIM852009:KIM852016 KSI852009:KSI852016 LCE852009:LCE852016 LMA852009:LMA852016 LVW852009:LVW852016 MFS852009:MFS852016 MPO852009:MPO852016 MZK852009:MZK852016 NJG852009:NJG852016 NTC852009:NTC852016 OCY852009:OCY852016 OMU852009:OMU852016 OWQ852009:OWQ852016 PGM852009:PGM852016 PQI852009:PQI852016 QAE852009:QAE852016 QKA852009:QKA852016 QTW852009:QTW852016 RDS852009:RDS852016 RNO852009:RNO852016 RXK852009:RXK852016 SHG852009:SHG852016 SRC852009:SRC852016 TAY852009:TAY852016 TKU852009:TKU852016 TUQ852009:TUQ852016 UEM852009:UEM852016 UOI852009:UOI852016 UYE852009:UYE852016 VIA852009:VIA852016 VRW852009:VRW852016 WBS852009:WBS852016 WLO852009:WLO852016 WVK852009:WVK852016 C917545:C917552 IY917545:IY917552 SU917545:SU917552 ACQ917545:ACQ917552 AMM917545:AMM917552 AWI917545:AWI917552 BGE917545:BGE917552 BQA917545:BQA917552 BZW917545:BZW917552 CJS917545:CJS917552 CTO917545:CTO917552 DDK917545:DDK917552 DNG917545:DNG917552 DXC917545:DXC917552 EGY917545:EGY917552 EQU917545:EQU917552 FAQ917545:FAQ917552 FKM917545:FKM917552 FUI917545:FUI917552 GEE917545:GEE917552 GOA917545:GOA917552 GXW917545:GXW917552 HHS917545:HHS917552 HRO917545:HRO917552 IBK917545:IBK917552 ILG917545:ILG917552 IVC917545:IVC917552 JEY917545:JEY917552 JOU917545:JOU917552 JYQ917545:JYQ917552 KIM917545:KIM917552 KSI917545:KSI917552 LCE917545:LCE917552 LMA917545:LMA917552 LVW917545:LVW917552 MFS917545:MFS917552 MPO917545:MPO917552 MZK917545:MZK917552 NJG917545:NJG917552 NTC917545:NTC917552 OCY917545:OCY917552 OMU917545:OMU917552 OWQ917545:OWQ917552 PGM917545:PGM917552 PQI917545:PQI917552 QAE917545:QAE917552 QKA917545:QKA917552 QTW917545:QTW917552 RDS917545:RDS917552 RNO917545:RNO917552 RXK917545:RXK917552 SHG917545:SHG917552 SRC917545:SRC917552 TAY917545:TAY917552 TKU917545:TKU917552 TUQ917545:TUQ917552 UEM917545:UEM917552 UOI917545:UOI917552 UYE917545:UYE917552 VIA917545:VIA917552 VRW917545:VRW917552 WBS917545:WBS917552 WLO917545:WLO917552 WVK917545:WVK917552 C983081:C983088 IY983081:IY983088 SU983081:SU983088 ACQ983081:ACQ983088 AMM983081:AMM983088 AWI983081:AWI983088 BGE983081:BGE983088 BQA983081:BQA983088 BZW983081:BZW983088 CJS983081:CJS983088 CTO983081:CTO983088 DDK983081:DDK983088 DNG983081:DNG983088 DXC983081:DXC983088 EGY983081:EGY983088 EQU983081:EQU983088 FAQ983081:FAQ983088 FKM983081:FKM983088 FUI983081:FUI983088 GEE983081:GEE983088 GOA983081:GOA983088 GXW983081:GXW983088 HHS983081:HHS983088 HRO983081:HRO983088 IBK983081:IBK983088 ILG983081:ILG983088 IVC983081:IVC983088 JEY983081:JEY983088 JOU983081:JOU983088 JYQ983081:JYQ983088 KIM983081:KIM983088 KSI983081:KSI983088 LCE983081:LCE983088 LMA983081:LMA983088 LVW983081:LVW983088 MFS983081:MFS983088 MPO983081:MPO983088 MZK983081:MZK983088 NJG983081:NJG983088 NTC983081:NTC983088 OCY983081:OCY983088 OMU983081:OMU983088 OWQ983081:OWQ983088 PGM983081:PGM983088 PQI983081:PQI983088 QAE983081:QAE983088 QKA983081:QKA983088 QTW983081:QTW983088 RDS983081:RDS983088 RNO983081:RNO983088 RXK983081:RXK983088 SHG983081:SHG983088 SRC983081:SRC983088 TAY983081:TAY983088 TKU983081:TKU983088 TUQ983081:TUQ983088 UEM983081:UEM983088 UOI983081:UOI983088 UYE983081:UYE983088 VIA983081:VIA983088 VRW983081:VRW983088 WBS983081:WBS983088 WLO983081:WLO983088 WVK983081:WVK983088 C7:C16 IY7:IY16 SU7:SU16 ACQ7:ACQ16 AMM7:AMM16 AWI7:AWI16 BGE7:BGE16 BQA7:BQA16 BZW7:BZW16 CJS7:CJS16 CTO7:CTO16 DDK7:DDK16 DNG7:DNG16 DXC7:DXC16 EGY7:EGY16 EQU7:EQU16 FAQ7:FAQ16 FKM7:FKM16 FUI7:FUI16 GEE7:GEE16 GOA7:GOA16 GXW7:GXW16 HHS7:HHS16 HRO7:HRO16 IBK7:IBK16 ILG7:ILG16 IVC7:IVC16 JEY7:JEY16 JOU7:JOU16 JYQ7:JYQ16 KIM7:KIM16 KSI7:KSI16 LCE7:LCE16 LMA7:LMA16 LVW7:LVW16 MFS7:MFS16 MPO7:MPO16 MZK7:MZK16 NJG7:NJG16 NTC7:NTC16 OCY7:OCY16 OMU7:OMU16 OWQ7:OWQ16 PGM7:PGM16 PQI7:PQI16 QAE7:QAE16 QKA7:QKA16 QTW7:QTW16 RDS7:RDS16 RNO7:RNO16 RXK7:RXK16 SHG7:SHG16 SRC7:SRC16 TAY7:TAY16 TKU7:TKU16 TUQ7:TUQ16 UEM7:UEM16 UOI7:UOI16 UYE7:UYE16 VIA7:VIA16 VRW7:VRW16 WBS7:WBS16 WLO7:WLO16 WVK7:WVK16 C65543:C65552 IY65543:IY65552 SU65543:SU65552 ACQ65543:ACQ65552 AMM65543:AMM65552 AWI65543:AWI65552 BGE65543:BGE65552 BQA65543:BQA65552 BZW65543:BZW65552 CJS65543:CJS65552 CTO65543:CTO65552 DDK65543:DDK65552 DNG65543:DNG65552 DXC65543:DXC65552 EGY65543:EGY65552 EQU65543:EQU65552 FAQ65543:FAQ65552 FKM65543:FKM65552 FUI65543:FUI65552 GEE65543:GEE65552 GOA65543:GOA65552 GXW65543:GXW65552 HHS65543:HHS65552 HRO65543:HRO65552 IBK65543:IBK65552 ILG65543:ILG65552 IVC65543:IVC65552 JEY65543:JEY65552 JOU65543:JOU65552 JYQ65543:JYQ65552 KIM65543:KIM65552 KSI65543:KSI65552 LCE65543:LCE65552 LMA65543:LMA65552 LVW65543:LVW65552 MFS65543:MFS65552 MPO65543:MPO65552 MZK65543:MZK65552 NJG65543:NJG65552 NTC65543:NTC65552 OCY65543:OCY65552 OMU65543:OMU65552 OWQ65543:OWQ65552 PGM65543:PGM65552 PQI65543:PQI65552 QAE65543:QAE65552 QKA65543:QKA65552 QTW65543:QTW65552 RDS65543:RDS65552 RNO65543:RNO65552 RXK65543:RXK65552 SHG65543:SHG65552 SRC65543:SRC65552 TAY65543:TAY65552 TKU65543:TKU65552 TUQ65543:TUQ65552 UEM65543:UEM65552 UOI65543:UOI65552 UYE65543:UYE65552 VIA65543:VIA65552 VRW65543:VRW65552 WBS65543:WBS65552 WLO65543:WLO65552 WVK65543:WVK65552 C131079:C131088 IY131079:IY131088 SU131079:SU131088 ACQ131079:ACQ131088 AMM131079:AMM131088 AWI131079:AWI131088 BGE131079:BGE131088 BQA131079:BQA131088 BZW131079:BZW131088 CJS131079:CJS131088 CTO131079:CTO131088 DDK131079:DDK131088 DNG131079:DNG131088 DXC131079:DXC131088 EGY131079:EGY131088 EQU131079:EQU131088 FAQ131079:FAQ131088 FKM131079:FKM131088 FUI131079:FUI131088 GEE131079:GEE131088 GOA131079:GOA131088 GXW131079:GXW131088 HHS131079:HHS131088 HRO131079:HRO131088 IBK131079:IBK131088 ILG131079:ILG131088 IVC131079:IVC131088 JEY131079:JEY131088 JOU131079:JOU131088 JYQ131079:JYQ131088 KIM131079:KIM131088 KSI131079:KSI131088 LCE131079:LCE131088 LMA131079:LMA131088 LVW131079:LVW131088 MFS131079:MFS131088 MPO131079:MPO131088 MZK131079:MZK131088 NJG131079:NJG131088 NTC131079:NTC131088 OCY131079:OCY131088 OMU131079:OMU131088 OWQ131079:OWQ131088 PGM131079:PGM131088 PQI131079:PQI131088 QAE131079:QAE131088 QKA131079:QKA131088 QTW131079:QTW131088 RDS131079:RDS131088 RNO131079:RNO131088 RXK131079:RXK131088 SHG131079:SHG131088 SRC131079:SRC131088 TAY131079:TAY131088 TKU131079:TKU131088 TUQ131079:TUQ131088 UEM131079:UEM131088 UOI131079:UOI131088 UYE131079:UYE131088 VIA131079:VIA131088 VRW131079:VRW131088 WBS131079:WBS131088 WLO131079:WLO131088 WVK131079:WVK131088 C196615:C196624 IY196615:IY196624 SU196615:SU196624 ACQ196615:ACQ196624 AMM196615:AMM196624 AWI196615:AWI196624 BGE196615:BGE196624 BQA196615:BQA196624 BZW196615:BZW196624 CJS196615:CJS196624 CTO196615:CTO196624 DDK196615:DDK196624 DNG196615:DNG196624 DXC196615:DXC196624 EGY196615:EGY196624 EQU196615:EQU196624 FAQ196615:FAQ196624 FKM196615:FKM196624 FUI196615:FUI196624 GEE196615:GEE196624 GOA196615:GOA196624 GXW196615:GXW196624 HHS196615:HHS196624 HRO196615:HRO196624 IBK196615:IBK196624 ILG196615:ILG196624 IVC196615:IVC196624 JEY196615:JEY196624 JOU196615:JOU196624 JYQ196615:JYQ196624 KIM196615:KIM196624 KSI196615:KSI196624 LCE196615:LCE196624 LMA196615:LMA196624 LVW196615:LVW196624 MFS196615:MFS196624 MPO196615:MPO196624 MZK196615:MZK196624 NJG196615:NJG196624 NTC196615:NTC196624 OCY196615:OCY196624 OMU196615:OMU196624 OWQ196615:OWQ196624 PGM196615:PGM196624 PQI196615:PQI196624 QAE196615:QAE196624 QKA196615:QKA196624 QTW196615:QTW196624 RDS196615:RDS196624 RNO196615:RNO196624 RXK196615:RXK196624 SHG196615:SHG196624 SRC196615:SRC196624 TAY196615:TAY196624 TKU196615:TKU196624 TUQ196615:TUQ196624 UEM196615:UEM196624 UOI196615:UOI196624 UYE196615:UYE196624 VIA196615:VIA196624 VRW196615:VRW196624 WBS196615:WBS196624 WLO196615:WLO196624 WVK196615:WVK196624 C262151:C262160 IY262151:IY262160 SU262151:SU262160 ACQ262151:ACQ262160 AMM262151:AMM262160 AWI262151:AWI262160 BGE262151:BGE262160 BQA262151:BQA262160 BZW262151:BZW262160 CJS262151:CJS262160 CTO262151:CTO262160 DDK262151:DDK262160 DNG262151:DNG262160 DXC262151:DXC262160 EGY262151:EGY262160 EQU262151:EQU262160 FAQ262151:FAQ262160 FKM262151:FKM262160 FUI262151:FUI262160 GEE262151:GEE262160 GOA262151:GOA262160 GXW262151:GXW262160 HHS262151:HHS262160 HRO262151:HRO262160 IBK262151:IBK262160 ILG262151:ILG262160 IVC262151:IVC262160 JEY262151:JEY262160 JOU262151:JOU262160 JYQ262151:JYQ262160 KIM262151:KIM262160 KSI262151:KSI262160 LCE262151:LCE262160 LMA262151:LMA262160 LVW262151:LVW262160 MFS262151:MFS262160 MPO262151:MPO262160 MZK262151:MZK262160 NJG262151:NJG262160 NTC262151:NTC262160 OCY262151:OCY262160 OMU262151:OMU262160 OWQ262151:OWQ262160 PGM262151:PGM262160 PQI262151:PQI262160 QAE262151:QAE262160 QKA262151:QKA262160 QTW262151:QTW262160 RDS262151:RDS262160 RNO262151:RNO262160 RXK262151:RXK262160 SHG262151:SHG262160 SRC262151:SRC262160 TAY262151:TAY262160 TKU262151:TKU262160 TUQ262151:TUQ262160 UEM262151:UEM262160 UOI262151:UOI262160 UYE262151:UYE262160 VIA262151:VIA262160 VRW262151:VRW262160 WBS262151:WBS262160 WLO262151:WLO262160 WVK262151:WVK262160 C327687:C327696 IY327687:IY327696 SU327687:SU327696 ACQ327687:ACQ327696 AMM327687:AMM327696 AWI327687:AWI327696 BGE327687:BGE327696 BQA327687:BQA327696 BZW327687:BZW327696 CJS327687:CJS327696 CTO327687:CTO327696 DDK327687:DDK327696 DNG327687:DNG327696 DXC327687:DXC327696 EGY327687:EGY327696 EQU327687:EQU327696 FAQ327687:FAQ327696 FKM327687:FKM327696 FUI327687:FUI327696 GEE327687:GEE327696 GOA327687:GOA327696 GXW327687:GXW327696 HHS327687:HHS327696 HRO327687:HRO327696 IBK327687:IBK327696 ILG327687:ILG327696 IVC327687:IVC327696 JEY327687:JEY327696 JOU327687:JOU327696 JYQ327687:JYQ327696 KIM327687:KIM327696 KSI327687:KSI327696 LCE327687:LCE327696 LMA327687:LMA327696 LVW327687:LVW327696 MFS327687:MFS327696 MPO327687:MPO327696 MZK327687:MZK327696 NJG327687:NJG327696 NTC327687:NTC327696 OCY327687:OCY327696 OMU327687:OMU327696 OWQ327687:OWQ327696 PGM327687:PGM327696 PQI327687:PQI327696 QAE327687:QAE327696 QKA327687:QKA327696 QTW327687:QTW327696 RDS327687:RDS327696 RNO327687:RNO327696 RXK327687:RXK327696 SHG327687:SHG327696 SRC327687:SRC327696 TAY327687:TAY327696 TKU327687:TKU327696 TUQ327687:TUQ327696 UEM327687:UEM327696 UOI327687:UOI327696 UYE327687:UYE327696 VIA327687:VIA327696 VRW327687:VRW327696 WBS327687:WBS327696 WLO327687:WLO327696 WVK327687:WVK327696 C393223:C393232 IY393223:IY393232 SU393223:SU393232 ACQ393223:ACQ393232 AMM393223:AMM393232 AWI393223:AWI393232 BGE393223:BGE393232 BQA393223:BQA393232 BZW393223:BZW393232 CJS393223:CJS393232 CTO393223:CTO393232 DDK393223:DDK393232 DNG393223:DNG393232 DXC393223:DXC393232 EGY393223:EGY393232 EQU393223:EQU393232 FAQ393223:FAQ393232 FKM393223:FKM393232 FUI393223:FUI393232 GEE393223:GEE393232 GOA393223:GOA393232 GXW393223:GXW393232 HHS393223:HHS393232 HRO393223:HRO393232 IBK393223:IBK393232 ILG393223:ILG393232 IVC393223:IVC393232 JEY393223:JEY393232 JOU393223:JOU393232 JYQ393223:JYQ393232 KIM393223:KIM393232 KSI393223:KSI393232 LCE393223:LCE393232 LMA393223:LMA393232 LVW393223:LVW393232 MFS393223:MFS393232 MPO393223:MPO393232 MZK393223:MZK393232 NJG393223:NJG393232 NTC393223:NTC393232 OCY393223:OCY393232 OMU393223:OMU393232 OWQ393223:OWQ393232 PGM393223:PGM393232 PQI393223:PQI393232 QAE393223:QAE393232 QKA393223:QKA393232 QTW393223:QTW393232 RDS393223:RDS393232 RNO393223:RNO393232 RXK393223:RXK393232 SHG393223:SHG393232 SRC393223:SRC393232 TAY393223:TAY393232 TKU393223:TKU393232 TUQ393223:TUQ393232 UEM393223:UEM393232 UOI393223:UOI393232 UYE393223:UYE393232 VIA393223:VIA393232 VRW393223:VRW393232 WBS393223:WBS393232 WLO393223:WLO393232 WVK393223:WVK393232 C458759:C458768 IY458759:IY458768 SU458759:SU458768 ACQ458759:ACQ458768 AMM458759:AMM458768 AWI458759:AWI458768 BGE458759:BGE458768 BQA458759:BQA458768 BZW458759:BZW458768 CJS458759:CJS458768 CTO458759:CTO458768 DDK458759:DDK458768 DNG458759:DNG458768 DXC458759:DXC458768 EGY458759:EGY458768 EQU458759:EQU458768 FAQ458759:FAQ458768 FKM458759:FKM458768 FUI458759:FUI458768 GEE458759:GEE458768 GOA458759:GOA458768 GXW458759:GXW458768 HHS458759:HHS458768 HRO458759:HRO458768 IBK458759:IBK458768 ILG458759:ILG458768 IVC458759:IVC458768 JEY458759:JEY458768 JOU458759:JOU458768 JYQ458759:JYQ458768 KIM458759:KIM458768 KSI458759:KSI458768 LCE458759:LCE458768 LMA458759:LMA458768 LVW458759:LVW458768 MFS458759:MFS458768 MPO458759:MPO458768 MZK458759:MZK458768 NJG458759:NJG458768 NTC458759:NTC458768 OCY458759:OCY458768 OMU458759:OMU458768 OWQ458759:OWQ458768 PGM458759:PGM458768 PQI458759:PQI458768 QAE458759:QAE458768 QKA458759:QKA458768 QTW458759:QTW458768 RDS458759:RDS458768 RNO458759:RNO458768 RXK458759:RXK458768 SHG458759:SHG458768 SRC458759:SRC458768 TAY458759:TAY458768 TKU458759:TKU458768 TUQ458759:TUQ458768 UEM458759:UEM458768 UOI458759:UOI458768 UYE458759:UYE458768 VIA458759:VIA458768 VRW458759:VRW458768 WBS458759:WBS458768 WLO458759:WLO458768 WVK458759:WVK458768 C524295:C524304 IY524295:IY524304 SU524295:SU524304 ACQ524295:ACQ524304 AMM524295:AMM524304 AWI524295:AWI524304 BGE524295:BGE524304 BQA524295:BQA524304 BZW524295:BZW524304 CJS524295:CJS524304 CTO524295:CTO524304 DDK524295:DDK524304 DNG524295:DNG524304 DXC524295:DXC524304 EGY524295:EGY524304 EQU524295:EQU524304 FAQ524295:FAQ524304 FKM524295:FKM524304 FUI524295:FUI524304 GEE524295:GEE524304 GOA524295:GOA524304 GXW524295:GXW524304 HHS524295:HHS524304 HRO524295:HRO524304 IBK524295:IBK524304 ILG524295:ILG524304 IVC524295:IVC524304 JEY524295:JEY524304 JOU524295:JOU524304 JYQ524295:JYQ524304 KIM524295:KIM524304 KSI524295:KSI524304 LCE524295:LCE524304 LMA524295:LMA524304 LVW524295:LVW524304 MFS524295:MFS524304 MPO524295:MPO524304 MZK524295:MZK524304 NJG524295:NJG524304 NTC524295:NTC524304 OCY524295:OCY524304 OMU524295:OMU524304 OWQ524295:OWQ524304 PGM524295:PGM524304 PQI524295:PQI524304 QAE524295:QAE524304 QKA524295:QKA524304 QTW524295:QTW524304 RDS524295:RDS524304 RNO524295:RNO524304 RXK524295:RXK524304 SHG524295:SHG524304 SRC524295:SRC524304 TAY524295:TAY524304 TKU524295:TKU524304 TUQ524295:TUQ524304 UEM524295:UEM524304 UOI524295:UOI524304 UYE524295:UYE524304 VIA524295:VIA524304 VRW524295:VRW524304 WBS524295:WBS524304 WLO524295:WLO524304 WVK524295:WVK524304 C589831:C589840 IY589831:IY589840 SU589831:SU589840 ACQ589831:ACQ589840 AMM589831:AMM589840 AWI589831:AWI589840 BGE589831:BGE589840 BQA589831:BQA589840 BZW589831:BZW589840 CJS589831:CJS589840 CTO589831:CTO589840 DDK589831:DDK589840 DNG589831:DNG589840 DXC589831:DXC589840 EGY589831:EGY589840 EQU589831:EQU589840 FAQ589831:FAQ589840 FKM589831:FKM589840 FUI589831:FUI589840 GEE589831:GEE589840 GOA589831:GOA589840 GXW589831:GXW589840 HHS589831:HHS589840 HRO589831:HRO589840 IBK589831:IBK589840 ILG589831:ILG589840 IVC589831:IVC589840 JEY589831:JEY589840 JOU589831:JOU589840 JYQ589831:JYQ589840 KIM589831:KIM589840 KSI589831:KSI589840 LCE589831:LCE589840 LMA589831:LMA589840 LVW589831:LVW589840 MFS589831:MFS589840 MPO589831:MPO589840 MZK589831:MZK589840 NJG589831:NJG589840 NTC589831:NTC589840 OCY589831:OCY589840 OMU589831:OMU589840 OWQ589831:OWQ589840 PGM589831:PGM589840 PQI589831:PQI589840 QAE589831:QAE589840 QKA589831:QKA589840 QTW589831:QTW589840 RDS589831:RDS589840 RNO589831:RNO589840 RXK589831:RXK589840 SHG589831:SHG589840 SRC589831:SRC589840 TAY589831:TAY589840 TKU589831:TKU589840 TUQ589831:TUQ589840 UEM589831:UEM589840 UOI589831:UOI589840 UYE589831:UYE589840 VIA589831:VIA589840 VRW589831:VRW589840 WBS589831:WBS589840 WLO589831:WLO589840 WVK589831:WVK589840 C655367:C655376 IY655367:IY655376 SU655367:SU655376 ACQ655367:ACQ655376 AMM655367:AMM655376 AWI655367:AWI655376 BGE655367:BGE655376 BQA655367:BQA655376 BZW655367:BZW655376 CJS655367:CJS655376 CTO655367:CTO655376 DDK655367:DDK655376 DNG655367:DNG655376 DXC655367:DXC655376 EGY655367:EGY655376 EQU655367:EQU655376 FAQ655367:FAQ655376 FKM655367:FKM655376 FUI655367:FUI655376 GEE655367:GEE655376 GOA655367:GOA655376 GXW655367:GXW655376 HHS655367:HHS655376 HRO655367:HRO655376 IBK655367:IBK655376 ILG655367:ILG655376 IVC655367:IVC655376 JEY655367:JEY655376 JOU655367:JOU655376 JYQ655367:JYQ655376 KIM655367:KIM655376 KSI655367:KSI655376 LCE655367:LCE655376 LMA655367:LMA655376 LVW655367:LVW655376 MFS655367:MFS655376 MPO655367:MPO655376 MZK655367:MZK655376 NJG655367:NJG655376 NTC655367:NTC655376 OCY655367:OCY655376 OMU655367:OMU655376 OWQ655367:OWQ655376 PGM655367:PGM655376 PQI655367:PQI655376 QAE655367:QAE655376 QKA655367:QKA655376 QTW655367:QTW655376 RDS655367:RDS655376 RNO655367:RNO655376 RXK655367:RXK655376 SHG655367:SHG655376 SRC655367:SRC655376 TAY655367:TAY655376 TKU655367:TKU655376 TUQ655367:TUQ655376 UEM655367:UEM655376 UOI655367:UOI655376 UYE655367:UYE655376 VIA655367:VIA655376 VRW655367:VRW655376 WBS655367:WBS655376 WLO655367:WLO655376 WVK655367:WVK655376 C720903:C720912 IY720903:IY720912 SU720903:SU720912 ACQ720903:ACQ720912 AMM720903:AMM720912 AWI720903:AWI720912 BGE720903:BGE720912 BQA720903:BQA720912 BZW720903:BZW720912 CJS720903:CJS720912 CTO720903:CTO720912 DDK720903:DDK720912 DNG720903:DNG720912 DXC720903:DXC720912 EGY720903:EGY720912 EQU720903:EQU720912 FAQ720903:FAQ720912 FKM720903:FKM720912 FUI720903:FUI720912 GEE720903:GEE720912 GOA720903:GOA720912 GXW720903:GXW720912 HHS720903:HHS720912 HRO720903:HRO720912 IBK720903:IBK720912 ILG720903:ILG720912 IVC720903:IVC720912 JEY720903:JEY720912 JOU720903:JOU720912 JYQ720903:JYQ720912 KIM720903:KIM720912 KSI720903:KSI720912 LCE720903:LCE720912 LMA720903:LMA720912 LVW720903:LVW720912 MFS720903:MFS720912 MPO720903:MPO720912 MZK720903:MZK720912 NJG720903:NJG720912 NTC720903:NTC720912 OCY720903:OCY720912 OMU720903:OMU720912 OWQ720903:OWQ720912 PGM720903:PGM720912 PQI720903:PQI720912 QAE720903:QAE720912 QKA720903:QKA720912 QTW720903:QTW720912 RDS720903:RDS720912 RNO720903:RNO720912 RXK720903:RXK720912 SHG720903:SHG720912 SRC720903:SRC720912 TAY720903:TAY720912 TKU720903:TKU720912 TUQ720903:TUQ720912 UEM720903:UEM720912 UOI720903:UOI720912 UYE720903:UYE720912 VIA720903:VIA720912 VRW720903:VRW720912 WBS720903:WBS720912 WLO720903:WLO720912 WVK720903:WVK720912 C786439:C786448 IY786439:IY786448 SU786439:SU786448 ACQ786439:ACQ786448 AMM786439:AMM786448 AWI786439:AWI786448 BGE786439:BGE786448 BQA786439:BQA786448 BZW786439:BZW786448 CJS786439:CJS786448 CTO786439:CTO786448 DDK786439:DDK786448 DNG786439:DNG786448 DXC786439:DXC786448 EGY786439:EGY786448 EQU786439:EQU786448 FAQ786439:FAQ786448 FKM786439:FKM786448 FUI786439:FUI786448 GEE786439:GEE786448 GOA786439:GOA786448 GXW786439:GXW786448 HHS786439:HHS786448 HRO786439:HRO786448 IBK786439:IBK786448 ILG786439:ILG786448 IVC786439:IVC786448 JEY786439:JEY786448 JOU786439:JOU786448 JYQ786439:JYQ786448 KIM786439:KIM786448 KSI786439:KSI786448 LCE786439:LCE786448 LMA786439:LMA786448 LVW786439:LVW786448 MFS786439:MFS786448 MPO786439:MPO786448 MZK786439:MZK786448 NJG786439:NJG786448 NTC786439:NTC786448 OCY786439:OCY786448 OMU786439:OMU786448 OWQ786439:OWQ786448 PGM786439:PGM786448 PQI786439:PQI786448 QAE786439:QAE786448 QKA786439:QKA786448 QTW786439:QTW786448 RDS786439:RDS786448 RNO786439:RNO786448 RXK786439:RXK786448 SHG786439:SHG786448 SRC786439:SRC786448 TAY786439:TAY786448 TKU786439:TKU786448 TUQ786439:TUQ786448 UEM786439:UEM786448 UOI786439:UOI786448 UYE786439:UYE786448 VIA786439:VIA786448 VRW786439:VRW786448 WBS786439:WBS786448 WLO786439:WLO786448 WVK786439:WVK786448 C851975:C851984 IY851975:IY851984 SU851975:SU851984 ACQ851975:ACQ851984 AMM851975:AMM851984 AWI851975:AWI851984 BGE851975:BGE851984 BQA851975:BQA851984 BZW851975:BZW851984 CJS851975:CJS851984 CTO851975:CTO851984 DDK851975:DDK851984 DNG851975:DNG851984 DXC851975:DXC851984 EGY851975:EGY851984 EQU851975:EQU851984 FAQ851975:FAQ851984 FKM851975:FKM851984 FUI851975:FUI851984 GEE851975:GEE851984 GOA851975:GOA851984 GXW851975:GXW851984 HHS851975:HHS851984 HRO851975:HRO851984 IBK851975:IBK851984 ILG851975:ILG851984 IVC851975:IVC851984 JEY851975:JEY851984 JOU851975:JOU851984 JYQ851975:JYQ851984 KIM851975:KIM851984 KSI851975:KSI851984 LCE851975:LCE851984 LMA851975:LMA851984 LVW851975:LVW851984 MFS851975:MFS851984 MPO851975:MPO851984 MZK851975:MZK851984 NJG851975:NJG851984 NTC851975:NTC851984 OCY851975:OCY851984 OMU851975:OMU851984 OWQ851975:OWQ851984 PGM851975:PGM851984 PQI851975:PQI851984 QAE851975:QAE851984 QKA851975:QKA851984 QTW851975:QTW851984 RDS851975:RDS851984 RNO851975:RNO851984 RXK851975:RXK851984 SHG851975:SHG851984 SRC851975:SRC851984 TAY851975:TAY851984 TKU851975:TKU851984 TUQ851975:TUQ851984 UEM851975:UEM851984 UOI851975:UOI851984 UYE851975:UYE851984 VIA851975:VIA851984 VRW851975:VRW851984 WBS851975:WBS851984 WLO851975:WLO851984 WVK851975:WVK851984 C917511:C917520 IY917511:IY917520 SU917511:SU917520 ACQ917511:ACQ917520 AMM917511:AMM917520 AWI917511:AWI917520 BGE917511:BGE917520 BQA917511:BQA917520 BZW917511:BZW917520 CJS917511:CJS917520 CTO917511:CTO917520 DDK917511:DDK917520 DNG917511:DNG917520 DXC917511:DXC917520 EGY917511:EGY917520 EQU917511:EQU917520 FAQ917511:FAQ917520 FKM917511:FKM917520 FUI917511:FUI917520 GEE917511:GEE917520 GOA917511:GOA917520 GXW917511:GXW917520 HHS917511:HHS917520 HRO917511:HRO917520 IBK917511:IBK917520 ILG917511:ILG917520 IVC917511:IVC917520 JEY917511:JEY917520 JOU917511:JOU917520 JYQ917511:JYQ917520 KIM917511:KIM917520 KSI917511:KSI917520 LCE917511:LCE917520 LMA917511:LMA917520 LVW917511:LVW917520 MFS917511:MFS917520 MPO917511:MPO917520 MZK917511:MZK917520 NJG917511:NJG917520 NTC917511:NTC917520 OCY917511:OCY917520 OMU917511:OMU917520 OWQ917511:OWQ917520 PGM917511:PGM917520 PQI917511:PQI917520 QAE917511:QAE917520 QKA917511:QKA917520 QTW917511:QTW917520 RDS917511:RDS917520 RNO917511:RNO917520 RXK917511:RXK917520 SHG917511:SHG917520 SRC917511:SRC917520 TAY917511:TAY917520 TKU917511:TKU917520 TUQ917511:TUQ917520 UEM917511:UEM917520 UOI917511:UOI917520 UYE917511:UYE917520 VIA917511:VIA917520 VRW917511:VRW917520 WBS917511:WBS917520 WLO917511:WLO917520 WVK917511:WVK917520 C983047:C983056 IY983047:IY983056 SU983047:SU983056 ACQ983047:ACQ983056 AMM983047:AMM983056 AWI983047:AWI983056 BGE983047:BGE983056 BQA983047:BQA983056 BZW983047:BZW983056 CJS983047:CJS983056 CTO983047:CTO983056 DDK983047:DDK983056 DNG983047:DNG983056 DXC983047:DXC983056 EGY983047:EGY983056 EQU983047:EQU983056 FAQ983047:FAQ983056 FKM983047:FKM983056 FUI983047:FUI983056 GEE983047:GEE983056 GOA983047:GOA983056 GXW983047:GXW983056 HHS983047:HHS983056 HRO983047:HRO983056 IBK983047:IBK983056 ILG983047:ILG983056 IVC983047:IVC983056 JEY983047:JEY983056 JOU983047:JOU983056 JYQ983047:JYQ983056 KIM983047:KIM983056 KSI983047:KSI983056 LCE983047:LCE983056 LMA983047:LMA983056 LVW983047:LVW983056 MFS983047:MFS983056 MPO983047:MPO983056 MZK983047:MZK983056 NJG983047:NJG983056 NTC983047:NTC983056 OCY983047:OCY983056 OMU983047:OMU983056 OWQ983047:OWQ983056 PGM983047:PGM983056 PQI983047:PQI983056 QAE983047:QAE983056 QKA983047:QKA983056 QTW983047:QTW983056 RDS983047:RDS983056 RNO983047:RNO983056 RXK983047:RXK983056 SHG983047:SHG983056 SRC983047:SRC983056 TAY983047:TAY983056 TKU983047:TKU983056 TUQ983047:TUQ983056 UEM983047:UEM983056 UOI983047:UOI983056 UYE983047:UYE983056 VIA983047:VIA983056 VRW983047:VRW983056 WBS983047:WBS983056 WLO983047:WLO983056 WVK983047:WVK983056 G7:G29 JC7:JC29 SY7:SY29 ACU7:ACU29 AMQ7:AMQ29 AWM7:AWM29 BGI7:BGI29 BQE7:BQE29 CAA7:CAA29 CJW7:CJW29 CTS7:CTS29 DDO7:DDO29 DNK7:DNK29 DXG7:DXG29 EHC7:EHC29 EQY7:EQY29 FAU7:FAU29 FKQ7:FKQ29 FUM7:FUM29 GEI7:GEI29 GOE7:GOE29 GYA7:GYA29 HHW7:HHW29 HRS7:HRS29 IBO7:IBO29 ILK7:ILK29 IVG7:IVG29 JFC7:JFC29 JOY7:JOY29 JYU7:JYU29 KIQ7:KIQ29 KSM7:KSM29 LCI7:LCI29 LME7:LME29 LWA7:LWA29 MFW7:MFW29 MPS7:MPS29 MZO7:MZO29 NJK7:NJK29 NTG7:NTG29 ODC7:ODC29 OMY7:OMY29 OWU7:OWU29 PGQ7:PGQ29 PQM7:PQM29 QAI7:QAI29 QKE7:QKE29 QUA7:QUA29 RDW7:RDW29 RNS7:RNS29 RXO7:RXO29 SHK7:SHK29 SRG7:SRG29 TBC7:TBC29 TKY7:TKY29 TUU7:TUU29 UEQ7:UEQ29 UOM7:UOM29 UYI7:UYI29 VIE7:VIE29 VSA7:VSA29 WBW7:WBW29 WLS7:WLS29 WVO7:WVO29 G65543:G65565 JC65543:JC65565 SY65543:SY65565 ACU65543:ACU65565 AMQ65543:AMQ65565 AWM65543:AWM65565 BGI65543:BGI65565 BQE65543:BQE65565 CAA65543:CAA65565 CJW65543:CJW65565 CTS65543:CTS65565 DDO65543:DDO65565 DNK65543:DNK65565 DXG65543:DXG65565 EHC65543:EHC65565 EQY65543:EQY65565 FAU65543:FAU65565 FKQ65543:FKQ65565 FUM65543:FUM65565 GEI65543:GEI65565 GOE65543:GOE65565 GYA65543:GYA65565 HHW65543:HHW65565 HRS65543:HRS65565 IBO65543:IBO65565 ILK65543:ILK65565 IVG65543:IVG65565 JFC65543:JFC65565 JOY65543:JOY65565 JYU65543:JYU65565 KIQ65543:KIQ65565 KSM65543:KSM65565 LCI65543:LCI65565 LME65543:LME65565 LWA65543:LWA65565 MFW65543:MFW65565 MPS65543:MPS65565 MZO65543:MZO65565 NJK65543:NJK65565 NTG65543:NTG65565 ODC65543:ODC65565 OMY65543:OMY65565 OWU65543:OWU65565 PGQ65543:PGQ65565 PQM65543:PQM65565 QAI65543:QAI65565 QKE65543:QKE65565 QUA65543:QUA65565 RDW65543:RDW65565 RNS65543:RNS65565 RXO65543:RXO65565 SHK65543:SHK65565 SRG65543:SRG65565 TBC65543:TBC65565 TKY65543:TKY65565 TUU65543:TUU65565 UEQ65543:UEQ65565 UOM65543:UOM65565 UYI65543:UYI65565 VIE65543:VIE65565 VSA65543:VSA65565 WBW65543:WBW65565 WLS65543:WLS65565 WVO65543:WVO65565 G131079:G131101 JC131079:JC131101 SY131079:SY131101 ACU131079:ACU131101 AMQ131079:AMQ131101 AWM131079:AWM131101 BGI131079:BGI131101 BQE131079:BQE131101 CAA131079:CAA131101 CJW131079:CJW131101 CTS131079:CTS131101 DDO131079:DDO131101 DNK131079:DNK131101 DXG131079:DXG131101 EHC131079:EHC131101 EQY131079:EQY131101 FAU131079:FAU131101 FKQ131079:FKQ131101 FUM131079:FUM131101 GEI131079:GEI131101 GOE131079:GOE131101 GYA131079:GYA131101 HHW131079:HHW131101 HRS131079:HRS131101 IBO131079:IBO131101 ILK131079:ILK131101 IVG131079:IVG131101 JFC131079:JFC131101 JOY131079:JOY131101 JYU131079:JYU131101 KIQ131079:KIQ131101 KSM131079:KSM131101 LCI131079:LCI131101 LME131079:LME131101 LWA131079:LWA131101 MFW131079:MFW131101 MPS131079:MPS131101 MZO131079:MZO131101 NJK131079:NJK131101 NTG131079:NTG131101 ODC131079:ODC131101 OMY131079:OMY131101 OWU131079:OWU131101 PGQ131079:PGQ131101 PQM131079:PQM131101 QAI131079:QAI131101 QKE131079:QKE131101 QUA131079:QUA131101 RDW131079:RDW131101 RNS131079:RNS131101 RXO131079:RXO131101 SHK131079:SHK131101 SRG131079:SRG131101 TBC131079:TBC131101 TKY131079:TKY131101 TUU131079:TUU131101 UEQ131079:UEQ131101 UOM131079:UOM131101 UYI131079:UYI131101 VIE131079:VIE131101 VSA131079:VSA131101 WBW131079:WBW131101 WLS131079:WLS131101 WVO131079:WVO131101 G196615:G196637 JC196615:JC196637 SY196615:SY196637 ACU196615:ACU196637 AMQ196615:AMQ196637 AWM196615:AWM196637 BGI196615:BGI196637 BQE196615:BQE196637 CAA196615:CAA196637 CJW196615:CJW196637 CTS196615:CTS196637 DDO196615:DDO196637 DNK196615:DNK196637 DXG196615:DXG196637 EHC196615:EHC196637 EQY196615:EQY196637 FAU196615:FAU196637 FKQ196615:FKQ196637 FUM196615:FUM196637 GEI196615:GEI196637 GOE196615:GOE196637 GYA196615:GYA196637 HHW196615:HHW196637 HRS196615:HRS196637 IBO196615:IBO196637 ILK196615:ILK196637 IVG196615:IVG196637 JFC196615:JFC196637 JOY196615:JOY196637 JYU196615:JYU196637 KIQ196615:KIQ196637 KSM196615:KSM196637 LCI196615:LCI196637 LME196615:LME196637 LWA196615:LWA196637 MFW196615:MFW196637 MPS196615:MPS196637 MZO196615:MZO196637 NJK196615:NJK196637 NTG196615:NTG196637 ODC196615:ODC196637 OMY196615:OMY196637 OWU196615:OWU196637 PGQ196615:PGQ196637 PQM196615:PQM196637 QAI196615:QAI196637 QKE196615:QKE196637 QUA196615:QUA196637 RDW196615:RDW196637 RNS196615:RNS196637 RXO196615:RXO196637 SHK196615:SHK196637 SRG196615:SRG196637 TBC196615:TBC196637 TKY196615:TKY196637 TUU196615:TUU196637 UEQ196615:UEQ196637 UOM196615:UOM196637 UYI196615:UYI196637 VIE196615:VIE196637 VSA196615:VSA196637 WBW196615:WBW196637 WLS196615:WLS196637 WVO196615:WVO196637 G262151:G262173 JC262151:JC262173 SY262151:SY262173 ACU262151:ACU262173 AMQ262151:AMQ262173 AWM262151:AWM262173 BGI262151:BGI262173 BQE262151:BQE262173 CAA262151:CAA262173 CJW262151:CJW262173 CTS262151:CTS262173 DDO262151:DDO262173 DNK262151:DNK262173 DXG262151:DXG262173 EHC262151:EHC262173 EQY262151:EQY262173 FAU262151:FAU262173 FKQ262151:FKQ262173 FUM262151:FUM262173 GEI262151:GEI262173 GOE262151:GOE262173 GYA262151:GYA262173 HHW262151:HHW262173 HRS262151:HRS262173 IBO262151:IBO262173 ILK262151:ILK262173 IVG262151:IVG262173 JFC262151:JFC262173 JOY262151:JOY262173 JYU262151:JYU262173 KIQ262151:KIQ262173 KSM262151:KSM262173 LCI262151:LCI262173 LME262151:LME262173 LWA262151:LWA262173 MFW262151:MFW262173 MPS262151:MPS262173 MZO262151:MZO262173 NJK262151:NJK262173 NTG262151:NTG262173 ODC262151:ODC262173 OMY262151:OMY262173 OWU262151:OWU262173 PGQ262151:PGQ262173 PQM262151:PQM262173 QAI262151:QAI262173 QKE262151:QKE262173 QUA262151:QUA262173 RDW262151:RDW262173 RNS262151:RNS262173 RXO262151:RXO262173 SHK262151:SHK262173 SRG262151:SRG262173 TBC262151:TBC262173 TKY262151:TKY262173 TUU262151:TUU262173 UEQ262151:UEQ262173 UOM262151:UOM262173 UYI262151:UYI262173 VIE262151:VIE262173 VSA262151:VSA262173 WBW262151:WBW262173 WLS262151:WLS262173 WVO262151:WVO262173 G327687:G327709 JC327687:JC327709 SY327687:SY327709 ACU327687:ACU327709 AMQ327687:AMQ327709 AWM327687:AWM327709 BGI327687:BGI327709 BQE327687:BQE327709 CAA327687:CAA327709 CJW327687:CJW327709 CTS327687:CTS327709 DDO327687:DDO327709 DNK327687:DNK327709 DXG327687:DXG327709 EHC327687:EHC327709 EQY327687:EQY327709 FAU327687:FAU327709 FKQ327687:FKQ327709 FUM327687:FUM327709 GEI327687:GEI327709 GOE327687:GOE327709 GYA327687:GYA327709 HHW327687:HHW327709 HRS327687:HRS327709 IBO327687:IBO327709 ILK327687:ILK327709 IVG327687:IVG327709 JFC327687:JFC327709 JOY327687:JOY327709 JYU327687:JYU327709 KIQ327687:KIQ327709 KSM327687:KSM327709 LCI327687:LCI327709 LME327687:LME327709 LWA327687:LWA327709 MFW327687:MFW327709 MPS327687:MPS327709 MZO327687:MZO327709 NJK327687:NJK327709 NTG327687:NTG327709 ODC327687:ODC327709 OMY327687:OMY327709 OWU327687:OWU327709 PGQ327687:PGQ327709 PQM327687:PQM327709 QAI327687:QAI327709 QKE327687:QKE327709 QUA327687:QUA327709 RDW327687:RDW327709 RNS327687:RNS327709 RXO327687:RXO327709 SHK327687:SHK327709 SRG327687:SRG327709 TBC327687:TBC327709 TKY327687:TKY327709 TUU327687:TUU327709 UEQ327687:UEQ327709 UOM327687:UOM327709 UYI327687:UYI327709 VIE327687:VIE327709 VSA327687:VSA327709 WBW327687:WBW327709 WLS327687:WLS327709 WVO327687:WVO327709 G393223:G393245 JC393223:JC393245 SY393223:SY393245 ACU393223:ACU393245 AMQ393223:AMQ393245 AWM393223:AWM393245 BGI393223:BGI393245 BQE393223:BQE393245 CAA393223:CAA393245 CJW393223:CJW393245 CTS393223:CTS393245 DDO393223:DDO393245 DNK393223:DNK393245 DXG393223:DXG393245 EHC393223:EHC393245 EQY393223:EQY393245 FAU393223:FAU393245 FKQ393223:FKQ393245 FUM393223:FUM393245 GEI393223:GEI393245 GOE393223:GOE393245 GYA393223:GYA393245 HHW393223:HHW393245 HRS393223:HRS393245 IBO393223:IBO393245 ILK393223:ILK393245 IVG393223:IVG393245 JFC393223:JFC393245 JOY393223:JOY393245 JYU393223:JYU393245 KIQ393223:KIQ393245 KSM393223:KSM393245 LCI393223:LCI393245 LME393223:LME393245 LWA393223:LWA393245 MFW393223:MFW393245 MPS393223:MPS393245 MZO393223:MZO393245 NJK393223:NJK393245 NTG393223:NTG393245 ODC393223:ODC393245 OMY393223:OMY393245 OWU393223:OWU393245 PGQ393223:PGQ393245 PQM393223:PQM393245 QAI393223:QAI393245 QKE393223:QKE393245 QUA393223:QUA393245 RDW393223:RDW393245 RNS393223:RNS393245 RXO393223:RXO393245 SHK393223:SHK393245 SRG393223:SRG393245 TBC393223:TBC393245 TKY393223:TKY393245 TUU393223:TUU393245 UEQ393223:UEQ393245 UOM393223:UOM393245 UYI393223:UYI393245 VIE393223:VIE393245 VSA393223:VSA393245 WBW393223:WBW393245 WLS393223:WLS393245 WVO393223:WVO393245 G458759:G458781 JC458759:JC458781 SY458759:SY458781 ACU458759:ACU458781 AMQ458759:AMQ458781 AWM458759:AWM458781 BGI458759:BGI458781 BQE458759:BQE458781 CAA458759:CAA458781 CJW458759:CJW458781 CTS458759:CTS458781 DDO458759:DDO458781 DNK458759:DNK458781 DXG458759:DXG458781 EHC458759:EHC458781 EQY458759:EQY458781 FAU458759:FAU458781 FKQ458759:FKQ458781 FUM458759:FUM458781 GEI458759:GEI458781 GOE458759:GOE458781 GYA458759:GYA458781 HHW458759:HHW458781 HRS458759:HRS458781 IBO458759:IBO458781 ILK458759:ILK458781 IVG458759:IVG458781 JFC458759:JFC458781 JOY458759:JOY458781 JYU458759:JYU458781 KIQ458759:KIQ458781 KSM458759:KSM458781 LCI458759:LCI458781 LME458759:LME458781 LWA458759:LWA458781 MFW458759:MFW458781 MPS458759:MPS458781 MZO458759:MZO458781 NJK458759:NJK458781 NTG458759:NTG458781 ODC458759:ODC458781 OMY458759:OMY458781 OWU458759:OWU458781 PGQ458759:PGQ458781 PQM458759:PQM458781 QAI458759:QAI458781 QKE458759:QKE458781 QUA458759:QUA458781 RDW458759:RDW458781 RNS458759:RNS458781 RXO458759:RXO458781 SHK458759:SHK458781 SRG458759:SRG458781 TBC458759:TBC458781 TKY458759:TKY458781 TUU458759:TUU458781 UEQ458759:UEQ458781 UOM458759:UOM458781 UYI458759:UYI458781 VIE458759:VIE458781 VSA458759:VSA458781 WBW458759:WBW458781 WLS458759:WLS458781 WVO458759:WVO458781 G524295:G524317 JC524295:JC524317 SY524295:SY524317 ACU524295:ACU524317 AMQ524295:AMQ524317 AWM524295:AWM524317 BGI524295:BGI524317 BQE524295:BQE524317 CAA524295:CAA524317 CJW524295:CJW524317 CTS524295:CTS524317 DDO524295:DDO524317 DNK524295:DNK524317 DXG524295:DXG524317 EHC524295:EHC524317 EQY524295:EQY524317 FAU524295:FAU524317 FKQ524295:FKQ524317 FUM524295:FUM524317 GEI524295:GEI524317 GOE524295:GOE524317 GYA524295:GYA524317 HHW524295:HHW524317 HRS524295:HRS524317 IBO524295:IBO524317 ILK524295:ILK524317 IVG524295:IVG524317 JFC524295:JFC524317 JOY524295:JOY524317 JYU524295:JYU524317 KIQ524295:KIQ524317 KSM524295:KSM524317 LCI524295:LCI524317 LME524295:LME524317 LWA524295:LWA524317 MFW524295:MFW524317 MPS524295:MPS524317 MZO524295:MZO524317 NJK524295:NJK524317 NTG524295:NTG524317 ODC524295:ODC524317 OMY524295:OMY524317 OWU524295:OWU524317 PGQ524295:PGQ524317 PQM524295:PQM524317 QAI524295:QAI524317 QKE524295:QKE524317 QUA524295:QUA524317 RDW524295:RDW524317 RNS524295:RNS524317 RXO524295:RXO524317 SHK524295:SHK524317 SRG524295:SRG524317 TBC524295:TBC524317 TKY524295:TKY524317 TUU524295:TUU524317 UEQ524295:UEQ524317 UOM524295:UOM524317 UYI524295:UYI524317 VIE524295:VIE524317 VSA524295:VSA524317 WBW524295:WBW524317 WLS524295:WLS524317 WVO524295:WVO524317 G589831:G589853 JC589831:JC589853 SY589831:SY589853 ACU589831:ACU589853 AMQ589831:AMQ589853 AWM589831:AWM589853 BGI589831:BGI589853 BQE589831:BQE589853 CAA589831:CAA589853 CJW589831:CJW589853 CTS589831:CTS589853 DDO589831:DDO589853 DNK589831:DNK589853 DXG589831:DXG589853 EHC589831:EHC589853 EQY589831:EQY589853 FAU589831:FAU589853 FKQ589831:FKQ589853 FUM589831:FUM589853 GEI589831:GEI589853 GOE589831:GOE589853 GYA589831:GYA589853 HHW589831:HHW589853 HRS589831:HRS589853 IBO589831:IBO589853 ILK589831:ILK589853 IVG589831:IVG589853 JFC589831:JFC589853 JOY589831:JOY589853 JYU589831:JYU589853 KIQ589831:KIQ589853 KSM589831:KSM589853 LCI589831:LCI589853 LME589831:LME589853 LWA589831:LWA589853 MFW589831:MFW589853 MPS589831:MPS589853 MZO589831:MZO589853 NJK589831:NJK589853 NTG589831:NTG589853 ODC589831:ODC589853 OMY589831:OMY589853 OWU589831:OWU589853 PGQ589831:PGQ589853 PQM589831:PQM589853 QAI589831:QAI589853 QKE589831:QKE589853 QUA589831:QUA589853 RDW589831:RDW589853 RNS589831:RNS589853 RXO589831:RXO589853 SHK589831:SHK589853 SRG589831:SRG589853 TBC589831:TBC589853 TKY589831:TKY589853 TUU589831:TUU589853 UEQ589831:UEQ589853 UOM589831:UOM589853 UYI589831:UYI589853 VIE589831:VIE589853 VSA589831:VSA589853 WBW589831:WBW589853 WLS589831:WLS589853 WVO589831:WVO589853 G655367:G655389 JC655367:JC655389 SY655367:SY655389 ACU655367:ACU655389 AMQ655367:AMQ655389 AWM655367:AWM655389 BGI655367:BGI655389 BQE655367:BQE655389 CAA655367:CAA655389 CJW655367:CJW655389 CTS655367:CTS655389 DDO655367:DDO655389 DNK655367:DNK655389 DXG655367:DXG655389 EHC655367:EHC655389 EQY655367:EQY655389 FAU655367:FAU655389 FKQ655367:FKQ655389 FUM655367:FUM655389 GEI655367:GEI655389 GOE655367:GOE655389 GYA655367:GYA655389 HHW655367:HHW655389 HRS655367:HRS655389 IBO655367:IBO655389 ILK655367:ILK655389 IVG655367:IVG655389 JFC655367:JFC655389 JOY655367:JOY655389 JYU655367:JYU655389 KIQ655367:KIQ655389 KSM655367:KSM655389 LCI655367:LCI655389 LME655367:LME655389 LWA655367:LWA655389 MFW655367:MFW655389 MPS655367:MPS655389 MZO655367:MZO655389 NJK655367:NJK655389 NTG655367:NTG655389 ODC655367:ODC655389 OMY655367:OMY655389 OWU655367:OWU655389 PGQ655367:PGQ655389 PQM655367:PQM655389 QAI655367:QAI655389 QKE655367:QKE655389 QUA655367:QUA655389 RDW655367:RDW655389 RNS655367:RNS655389 RXO655367:RXO655389 SHK655367:SHK655389 SRG655367:SRG655389 TBC655367:TBC655389 TKY655367:TKY655389 TUU655367:TUU655389 UEQ655367:UEQ655389 UOM655367:UOM655389 UYI655367:UYI655389 VIE655367:VIE655389 VSA655367:VSA655389 WBW655367:WBW655389 WLS655367:WLS655389 WVO655367:WVO655389 G720903:G720925 JC720903:JC720925 SY720903:SY720925 ACU720903:ACU720925 AMQ720903:AMQ720925 AWM720903:AWM720925 BGI720903:BGI720925 BQE720903:BQE720925 CAA720903:CAA720925 CJW720903:CJW720925 CTS720903:CTS720925 DDO720903:DDO720925 DNK720903:DNK720925 DXG720903:DXG720925 EHC720903:EHC720925 EQY720903:EQY720925 FAU720903:FAU720925 FKQ720903:FKQ720925 FUM720903:FUM720925 GEI720903:GEI720925 GOE720903:GOE720925 GYA720903:GYA720925 HHW720903:HHW720925 HRS720903:HRS720925 IBO720903:IBO720925 ILK720903:ILK720925 IVG720903:IVG720925 JFC720903:JFC720925 JOY720903:JOY720925 JYU720903:JYU720925 KIQ720903:KIQ720925 KSM720903:KSM720925 LCI720903:LCI720925 LME720903:LME720925 LWA720903:LWA720925 MFW720903:MFW720925 MPS720903:MPS720925 MZO720903:MZO720925 NJK720903:NJK720925 NTG720903:NTG720925 ODC720903:ODC720925 OMY720903:OMY720925 OWU720903:OWU720925 PGQ720903:PGQ720925 PQM720903:PQM720925 QAI720903:QAI720925 QKE720903:QKE720925 QUA720903:QUA720925 RDW720903:RDW720925 RNS720903:RNS720925 RXO720903:RXO720925 SHK720903:SHK720925 SRG720903:SRG720925 TBC720903:TBC720925 TKY720903:TKY720925 TUU720903:TUU720925 UEQ720903:UEQ720925 UOM720903:UOM720925 UYI720903:UYI720925 VIE720903:VIE720925 VSA720903:VSA720925 WBW720903:WBW720925 WLS720903:WLS720925 WVO720903:WVO720925 G786439:G786461 JC786439:JC786461 SY786439:SY786461 ACU786439:ACU786461 AMQ786439:AMQ786461 AWM786439:AWM786461 BGI786439:BGI786461 BQE786439:BQE786461 CAA786439:CAA786461 CJW786439:CJW786461 CTS786439:CTS786461 DDO786439:DDO786461 DNK786439:DNK786461 DXG786439:DXG786461 EHC786439:EHC786461 EQY786439:EQY786461 FAU786439:FAU786461 FKQ786439:FKQ786461 FUM786439:FUM786461 GEI786439:GEI786461 GOE786439:GOE786461 GYA786439:GYA786461 HHW786439:HHW786461 HRS786439:HRS786461 IBO786439:IBO786461 ILK786439:ILK786461 IVG786439:IVG786461 JFC786439:JFC786461 JOY786439:JOY786461 JYU786439:JYU786461 KIQ786439:KIQ786461 KSM786439:KSM786461 LCI786439:LCI786461 LME786439:LME786461 LWA786439:LWA786461 MFW786439:MFW786461 MPS786439:MPS786461 MZO786439:MZO786461 NJK786439:NJK786461 NTG786439:NTG786461 ODC786439:ODC786461 OMY786439:OMY786461 OWU786439:OWU786461 PGQ786439:PGQ786461 PQM786439:PQM786461 QAI786439:QAI786461 QKE786439:QKE786461 QUA786439:QUA786461 RDW786439:RDW786461 RNS786439:RNS786461 RXO786439:RXO786461 SHK786439:SHK786461 SRG786439:SRG786461 TBC786439:TBC786461 TKY786439:TKY786461 TUU786439:TUU786461 UEQ786439:UEQ786461 UOM786439:UOM786461 UYI786439:UYI786461 VIE786439:VIE786461 VSA786439:VSA786461 WBW786439:WBW786461 WLS786439:WLS786461 WVO786439:WVO786461 G851975:G851997 JC851975:JC851997 SY851975:SY851997 ACU851975:ACU851997 AMQ851975:AMQ851997 AWM851975:AWM851997 BGI851975:BGI851997 BQE851975:BQE851997 CAA851975:CAA851997 CJW851975:CJW851997 CTS851975:CTS851997 DDO851975:DDO851997 DNK851975:DNK851997 DXG851975:DXG851997 EHC851975:EHC851997 EQY851975:EQY851997 FAU851975:FAU851997 FKQ851975:FKQ851997 FUM851975:FUM851997 GEI851975:GEI851997 GOE851975:GOE851997 GYA851975:GYA851997 HHW851975:HHW851997 HRS851975:HRS851997 IBO851975:IBO851997 ILK851975:ILK851997 IVG851975:IVG851997 JFC851975:JFC851997 JOY851975:JOY851997 JYU851975:JYU851997 KIQ851975:KIQ851997 KSM851975:KSM851997 LCI851975:LCI851997 LME851975:LME851997 LWA851975:LWA851997 MFW851975:MFW851997 MPS851975:MPS851997 MZO851975:MZO851997 NJK851975:NJK851997 NTG851975:NTG851997 ODC851975:ODC851997 OMY851975:OMY851997 OWU851975:OWU851997 PGQ851975:PGQ851997 PQM851975:PQM851997 QAI851975:QAI851997 QKE851975:QKE851997 QUA851975:QUA851997 RDW851975:RDW851997 RNS851975:RNS851997 RXO851975:RXO851997 SHK851975:SHK851997 SRG851975:SRG851997 TBC851975:TBC851997 TKY851975:TKY851997 TUU851975:TUU851997 UEQ851975:UEQ851997 UOM851975:UOM851997 UYI851975:UYI851997 VIE851975:VIE851997 VSA851975:VSA851997 WBW851975:WBW851997 WLS851975:WLS851997 WVO851975:WVO851997 G917511:G917533 JC917511:JC917533 SY917511:SY917533 ACU917511:ACU917533 AMQ917511:AMQ917533 AWM917511:AWM917533 BGI917511:BGI917533 BQE917511:BQE917533 CAA917511:CAA917533 CJW917511:CJW917533 CTS917511:CTS917533 DDO917511:DDO917533 DNK917511:DNK917533 DXG917511:DXG917533 EHC917511:EHC917533 EQY917511:EQY917533 FAU917511:FAU917533 FKQ917511:FKQ917533 FUM917511:FUM917533 GEI917511:GEI917533 GOE917511:GOE917533 GYA917511:GYA917533 HHW917511:HHW917533 HRS917511:HRS917533 IBO917511:IBO917533 ILK917511:ILK917533 IVG917511:IVG917533 JFC917511:JFC917533 JOY917511:JOY917533 JYU917511:JYU917533 KIQ917511:KIQ917533 KSM917511:KSM917533 LCI917511:LCI917533 LME917511:LME917533 LWA917511:LWA917533 MFW917511:MFW917533 MPS917511:MPS917533 MZO917511:MZO917533 NJK917511:NJK917533 NTG917511:NTG917533 ODC917511:ODC917533 OMY917511:OMY917533 OWU917511:OWU917533 PGQ917511:PGQ917533 PQM917511:PQM917533 QAI917511:QAI917533 QKE917511:QKE917533 QUA917511:QUA917533 RDW917511:RDW917533 RNS917511:RNS917533 RXO917511:RXO917533 SHK917511:SHK917533 SRG917511:SRG917533 TBC917511:TBC917533 TKY917511:TKY917533 TUU917511:TUU917533 UEQ917511:UEQ917533 UOM917511:UOM917533 UYI917511:UYI917533 VIE917511:VIE917533 VSA917511:VSA917533 WBW917511:WBW917533 WLS917511:WLS917533 WVO917511:WVO917533 G983047:G983069 JC983047:JC983069 SY983047:SY983069 ACU983047:ACU983069 AMQ983047:AMQ983069 AWM983047:AWM983069 BGI983047:BGI983069 BQE983047:BQE983069 CAA983047:CAA983069 CJW983047:CJW983069 CTS983047:CTS983069 DDO983047:DDO983069 DNK983047:DNK983069 DXG983047:DXG983069 EHC983047:EHC983069 EQY983047:EQY983069 FAU983047:FAU983069 FKQ983047:FKQ983069 FUM983047:FUM983069 GEI983047:GEI983069 GOE983047:GOE983069 GYA983047:GYA983069 HHW983047:HHW983069 HRS983047:HRS983069 IBO983047:IBO983069 ILK983047:ILK983069 IVG983047:IVG983069 JFC983047:JFC983069 JOY983047:JOY983069 JYU983047:JYU983069 KIQ983047:KIQ983069 KSM983047:KSM983069 LCI983047:LCI983069 LME983047:LME983069 LWA983047:LWA983069 MFW983047:MFW983069 MPS983047:MPS983069 MZO983047:MZO983069 NJK983047:NJK983069 NTG983047:NTG983069 ODC983047:ODC983069 OMY983047:OMY983069 OWU983047:OWU983069 PGQ983047:PGQ983069 PQM983047:PQM983069 QAI983047:QAI983069 QKE983047:QKE983069 QUA983047:QUA983069 RDW983047:RDW983069 RNS983047:RNS983069 RXO983047:RXO983069 SHK983047:SHK983069 SRG983047:SRG983069 TBC983047:TBC983069 TKY983047:TKY983069 TUU983047:TUU983069 UEQ983047:UEQ983069 UOM983047:UOM983069 UYI983047:UYI983069 VIE983047:VIE983069 VSA983047:VSA983069 WBW983047:WBW983069 WLS983047:WLS983069 WVO983047:WVO983069" xr:uid="{93246BC1-935E-4BF8-8419-D3038EE7DCD0}">
      <formula1>0</formula1>
      <formula2>999999999999</formula2>
    </dataValidation>
  </dataValidations>
  <printOptions horizontalCentered="1" verticalCentered="1"/>
  <pageMargins left="0" right="0" top="0.19685039370078741" bottom="0.15748031496062992" header="0.51181102362204722" footer="0.15748031496062992"/>
  <pageSetup paperSize="9" scale="55" orientation="landscape" r:id="rId1"/>
  <headerFooter scaleWithDoc="0" alignWithMargins="0"/>
  <drawing r:id="rId2"/>
  <extLst>
    <ext xmlns:x14="http://schemas.microsoft.com/office/spreadsheetml/2009/9/main" uri="{CCE6A557-97BC-4b89-ADB6-D9C93CAAB3DF}">
      <x14:dataValidations xmlns:xm="http://schemas.microsoft.com/office/excel/2006/main" count="1">
        <x14:dataValidation type="whole" allowBlank="1" showInputMessage="1" showErrorMessage="1" errorTitle="ERRORE NEL DATO IMMESSO" error="INSERIRE SOLO NUMERI INTERI" xr:uid="{21B43AB3-AC81-4BD9-9C43-90A218C10B80}">
          <x14:formula1>
            <xm:f>-999999999999</xm:f>
          </x14:formula1>
          <x14:formula2>
            <xm:f>999999999999</xm:f>
          </x14:formula2>
          <xm: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C49:C50 IY49:IY50 SU49:SU50 ACQ49:ACQ50 AMM49:AMM50 AWI49:AWI50 BGE49:BGE50 BQA49:BQA50 BZW49:BZW50 CJS49:CJS50 CTO49:CTO50 DDK49:DDK50 DNG49:DNG50 DXC49:DXC50 EGY49:EGY50 EQU49:EQU50 FAQ49:FAQ50 FKM49:FKM50 FUI49:FUI50 GEE49:GEE50 GOA49:GOA50 GXW49:GXW50 HHS49:HHS50 HRO49:HRO50 IBK49:IBK50 ILG49:ILG50 IVC49:IVC50 JEY49:JEY50 JOU49:JOU50 JYQ49:JYQ50 KIM49:KIM50 KSI49:KSI50 LCE49:LCE50 LMA49:LMA50 LVW49:LVW50 MFS49:MFS50 MPO49:MPO50 MZK49:MZK50 NJG49:NJG50 NTC49:NTC50 OCY49:OCY50 OMU49:OMU50 OWQ49:OWQ50 PGM49:PGM50 PQI49:PQI50 QAE49:QAE50 QKA49:QKA50 QTW49:QTW50 RDS49:RDS50 RNO49:RNO50 RXK49:RXK50 SHG49:SHG50 SRC49:SRC50 TAY49:TAY50 TKU49:TKU50 TUQ49:TUQ50 UEM49:UEM50 UOI49:UOI50 UYE49:UYE50 VIA49:VIA50 VRW49:VRW50 WBS49:WBS50 WLO49:WLO50 WVK49:WVK50 C65585:C65586 IY65585:IY65586 SU65585:SU65586 ACQ65585:ACQ65586 AMM65585:AMM65586 AWI65585:AWI65586 BGE65585:BGE65586 BQA65585:BQA65586 BZW65585:BZW65586 CJS65585:CJS65586 CTO65585:CTO65586 DDK65585:DDK65586 DNG65585:DNG65586 DXC65585:DXC65586 EGY65585:EGY65586 EQU65585:EQU65586 FAQ65585:FAQ65586 FKM65585:FKM65586 FUI65585:FUI65586 GEE65585:GEE65586 GOA65585:GOA65586 GXW65585:GXW65586 HHS65585:HHS65586 HRO65585:HRO65586 IBK65585:IBK65586 ILG65585:ILG65586 IVC65585:IVC65586 JEY65585:JEY65586 JOU65585:JOU65586 JYQ65585:JYQ65586 KIM65585:KIM65586 KSI65585:KSI65586 LCE65585:LCE65586 LMA65585:LMA65586 LVW65585:LVW65586 MFS65585:MFS65586 MPO65585:MPO65586 MZK65585:MZK65586 NJG65585:NJG65586 NTC65585:NTC65586 OCY65585:OCY65586 OMU65585:OMU65586 OWQ65585:OWQ65586 PGM65585:PGM65586 PQI65585:PQI65586 QAE65585:QAE65586 QKA65585:QKA65586 QTW65585:QTW65586 RDS65585:RDS65586 RNO65585:RNO65586 RXK65585:RXK65586 SHG65585:SHG65586 SRC65585:SRC65586 TAY65585:TAY65586 TKU65585:TKU65586 TUQ65585:TUQ65586 UEM65585:UEM65586 UOI65585:UOI65586 UYE65585:UYE65586 VIA65585:VIA65586 VRW65585:VRW65586 WBS65585:WBS65586 WLO65585:WLO65586 WVK65585:WVK65586 C131121:C131122 IY131121:IY131122 SU131121:SU131122 ACQ131121:ACQ131122 AMM131121:AMM131122 AWI131121:AWI131122 BGE131121:BGE131122 BQA131121:BQA131122 BZW131121:BZW131122 CJS131121:CJS131122 CTO131121:CTO131122 DDK131121:DDK131122 DNG131121:DNG131122 DXC131121:DXC131122 EGY131121:EGY131122 EQU131121:EQU131122 FAQ131121:FAQ131122 FKM131121:FKM131122 FUI131121:FUI131122 GEE131121:GEE131122 GOA131121:GOA131122 GXW131121:GXW131122 HHS131121:HHS131122 HRO131121:HRO131122 IBK131121:IBK131122 ILG131121:ILG131122 IVC131121:IVC131122 JEY131121:JEY131122 JOU131121:JOU131122 JYQ131121:JYQ131122 KIM131121:KIM131122 KSI131121:KSI131122 LCE131121:LCE131122 LMA131121:LMA131122 LVW131121:LVW131122 MFS131121:MFS131122 MPO131121:MPO131122 MZK131121:MZK131122 NJG131121:NJG131122 NTC131121:NTC131122 OCY131121:OCY131122 OMU131121:OMU131122 OWQ131121:OWQ131122 PGM131121:PGM131122 PQI131121:PQI131122 QAE131121:QAE131122 QKA131121:QKA131122 QTW131121:QTW131122 RDS131121:RDS131122 RNO131121:RNO131122 RXK131121:RXK131122 SHG131121:SHG131122 SRC131121:SRC131122 TAY131121:TAY131122 TKU131121:TKU131122 TUQ131121:TUQ131122 UEM131121:UEM131122 UOI131121:UOI131122 UYE131121:UYE131122 VIA131121:VIA131122 VRW131121:VRW131122 WBS131121:WBS131122 WLO131121:WLO131122 WVK131121:WVK131122 C196657:C196658 IY196657:IY196658 SU196657:SU196658 ACQ196657:ACQ196658 AMM196657:AMM196658 AWI196657:AWI196658 BGE196657:BGE196658 BQA196657:BQA196658 BZW196657:BZW196658 CJS196657:CJS196658 CTO196657:CTO196658 DDK196657:DDK196658 DNG196657:DNG196658 DXC196657:DXC196658 EGY196657:EGY196658 EQU196657:EQU196658 FAQ196657:FAQ196658 FKM196657:FKM196658 FUI196657:FUI196658 GEE196657:GEE196658 GOA196657:GOA196658 GXW196657:GXW196658 HHS196657:HHS196658 HRO196657:HRO196658 IBK196657:IBK196658 ILG196657:ILG196658 IVC196657:IVC196658 JEY196657:JEY196658 JOU196657:JOU196658 JYQ196657:JYQ196658 KIM196657:KIM196658 KSI196657:KSI196658 LCE196657:LCE196658 LMA196657:LMA196658 LVW196657:LVW196658 MFS196657:MFS196658 MPO196657:MPO196658 MZK196657:MZK196658 NJG196657:NJG196658 NTC196657:NTC196658 OCY196657:OCY196658 OMU196657:OMU196658 OWQ196657:OWQ196658 PGM196657:PGM196658 PQI196657:PQI196658 QAE196657:QAE196658 QKA196657:QKA196658 QTW196657:QTW196658 RDS196657:RDS196658 RNO196657:RNO196658 RXK196657:RXK196658 SHG196657:SHG196658 SRC196657:SRC196658 TAY196657:TAY196658 TKU196657:TKU196658 TUQ196657:TUQ196658 UEM196657:UEM196658 UOI196657:UOI196658 UYE196657:UYE196658 VIA196657:VIA196658 VRW196657:VRW196658 WBS196657:WBS196658 WLO196657:WLO196658 WVK196657:WVK196658 C262193:C262194 IY262193:IY262194 SU262193:SU262194 ACQ262193:ACQ262194 AMM262193:AMM262194 AWI262193:AWI262194 BGE262193:BGE262194 BQA262193:BQA262194 BZW262193:BZW262194 CJS262193:CJS262194 CTO262193:CTO262194 DDK262193:DDK262194 DNG262193:DNG262194 DXC262193:DXC262194 EGY262193:EGY262194 EQU262193:EQU262194 FAQ262193:FAQ262194 FKM262193:FKM262194 FUI262193:FUI262194 GEE262193:GEE262194 GOA262193:GOA262194 GXW262193:GXW262194 HHS262193:HHS262194 HRO262193:HRO262194 IBK262193:IBK262194 ILG262193:ILG262194 IVC262193:IVC262194 JEY262193:JEY262194 JOU262193:JOU262194 JYQ262193:JYQ262194 KIM262193:KIM262194 KSI262193:KSI262194 LCE262193:LCE262194 LMA262193:LMA262194 LVW262193:LVW262194 MFS262193:MFS262194 MPO262193:MPO262194 MZK262193:MZK262194 NJG262193:NJG262194 NTC262193:NTC262194 OCY262193:OCY262194 OMU262193:OMU262194 OWQ262193:OWQ262194 PGM262193:PGM262194 PQI262193:PQI262194 QAE262193:QAE262194 QKA262193:QKA262194 QTW262193:QTW262194 RDS262193:RDS262194 RNO262193:RNO262194 RXK262193:RXK262194 SHG262193:SHG262194 SRC262193:SRC262194 TAY262193:TAY262194 TKU262193:TKU262194 TUQ262193:TUQ262194 UEM262193:UEM262194 UOI262193:UOI262194 UYE262193:UYE262194 VIA262193:VIA262194 VRW262193:VRW262194 WBS262193:WBS262194 WLO262193:WLO262194 WVK262193:WVK262194 C327729:C327730 IY327729:IY327730 SU327729:SU327730 ACQ327729:ACQ327730 AMM327729:AMM327730 AWI327729:AWI327730 BGE327729:BGE327730 BQA327729:BQA327730 BZW327729:BZW327730 CJS327729:CJS327730 CTO327729:CTO327730 DDK327729:DDK327730 DNG327729:DNG327730 DXC327729:DXC327730 EGY327729:EGY327730 EQU327729:EQU327730 FAQ327729:FAQ327730 FKM327729:FKM327730 FUI327729:FUI327730 GEE327729:GEE327730 GOA327729:GOA327730 GXW327729:GXW327730 HHS327729:HHS327730 HRO327729:HRO327730 IBK327729:IBK327730 ILG327729:ILG327730 IVC327729:IVC327730 JEY327729:JEY327730 JOU327729:JOU327730 JYQ327729:JYQ327730 KIM327729:KIM327730 KSI327729:KSI327730 LCE327729:LCE327730 LMA327729:LMA327730 LVW327729:LVW327730 MFS327729:MFS327730 MPO327729:MPO327730 MZK327729:MZK327730 NJG327729:NJG327730 NTC327729:NTC327730 OCY327729:OCY327730 OMU327729:OMU327730 OWQ327729:OWQ327730 PGM327729:PGM327730 PQI327729:PQI327730 QAE327729:QAE327730 QKA327729:QKA327730 QTW327729:QTW327730 RDS327729:RDS327730 RNO327729:RNO327730 RXK327729:RXK327730 SHG327729:SHG327730 SRC327729:SRC327730 TAY327729:TAY327730 TKU327729:TKU327730 TUQ327729:TUQ327730 UEM327729:UEM327730 UOI327729:UOI327730 UYE327729:UYE327730 VIA327729:VIA327730 VRW327729:VRW327730 WBS327729:WBS327730 WLO327729:WLO327730 WVK327729:WVK327730 C393265:C393266 IY393265:IY393266 SU393265:SU393266 ACQ393265:ACQ393266 AMM393265:AMM393266 AWI393265:AWI393266 BGE393265:BGE393266 BQA393265:BQA393266 BZW393265:BZW393266 CJS393265:CJS393266 CTO393265:CTO393266 DDK393265:DDK393266 DNG393265:DNG393266 DXC393265:DXC393266 EGY393265:EGY393266 EQU393265:EQU393266 FAQ393265:FAQ393266 FKM393265:FKM393266 FUI393265:FUI393266 GEE393265:GEE393266 GOA393265:GOA393266 GXW393265:GXW393266 HHS393265:HHS393266 HRO393265:HRO393266 IBK393265:IBK393266 ILG393265:ILG393266 IVC393265:IVC393266 JEY393265:JEY393266 JOU393265:JOU393266 JYQ393265:JYQ393266 KIM393265:KIM393266 KSI393265:KSI393266 LCE393265:LCE393266 LMA393265:LMA393266 LVW393265:LVW393266 MFS393265:MFS393266 MPO393265:MPO393266 MZK393265:MZK393266 NJG393265:NJG393266 NTC393265:NTC393266 OCY393265:OCY393266 OMU393265:OMU393266 OWQ393265:OWQ393266 PGM393265:PGM393266 PQI393265:PQI393266 QAE393265:QAE393266 QKA393265:QKA393266 QTW393265:QTW393266 RDS393265:RDS393266 RNO393265:RNO393266 RXK393265:RXK393266 SHG393265:SHG393266 SRC393265:SRC393266 TAY393265:TAY393266 TKU393265:TKU393266 TUQ393265:TUQ393266 UEM393265:UEM393266 UOI393265:UOI393266 UYE393265:UYE393266 VIA393265:VIA393266 VRW393265:VRW393266 WBS393265:WBS393266 WLO393265:WLO393266 WVK393265:WVK393266 C458801:C458802 IY458801:IY458802 SU458801:SU458802 ACQ458801:ACQ458802 AMM458801:AMM458802 AWI458801:AWI458802 BGE458801:BGE458802 BQA458801:BQA458802 BZW458801:BZW458802 CJS458801:CJS458802 CTO458801:CTO458802 DDK458801:DDK458802 DNG458801:DNG458802 DXC458801:DXC458802 EGY458801:EGY458802 EQU458801:EQU458802 FAQ458801:FAQ458802 FKM458801:FKM458802 FUI458801:FUI458802 GEE458801:GEE458802 GOA458801:GOA458802 GXW458801:GXW458802 HHS458801:HHS458802 HRO458801:HRO458802 IBK458801:IBK458802 ILG458801:ILG458802 IVC458801:IVC458802 JEY458801:JEY458802 JOU458801:JOU458802 JYQ458801:JYQ458802 KIM458801:KIM458802 KSI458801:KSI458802 LCE458801:LCE458802 LMA458801:LMA458802 LVW458801:LVW458802 MFS458801:MFS458802 MPO458801:MPO458802 MZK458801:MZK458802 NJG458801:NJG458802 NTC458801:NTC458802 OCY458801:OCY458802 OMU458801:OMU458802 OWQ458801:OWQ458802 PGM458801:PGM458802 PQI458801:PQI458802 QAE458801:QAE458802 QKA458801:QKA458802 QTW458801:QTW458802 RDS458801:RDS458802 RNO458801:RNO458802 RXK458801:RXK458802 SHG458801:SHG458802 SRC458801:SRC458802 TAY458801:TAY458802 TKU458801:TKU458802 TUQ458801:TUQ458802 UEM458801:UEM458802 UOI458801:UOI458802 UYE458801:UYE458802 VIA458801:VIA458802 VRW458801:VRW458802 WBS458801:WBS458802 WLO458801:WLO458802 WVK458801:WVK458802 C524337:C524338 IY524337:IY524338 SU524337:SU524338 ACQ524337:ACQ524338 AMM524337:AMM524338 AWI524337:AWI524338 BGE524337:BGE524338 BQA524337:BQA524338 BZW524337:BZW524338 CJS524337:CJS524338 CTO524337:CTO524338 DDK524337:DDK524338 DNG524337:DNG524338 DXC524337:DXC524338 EGY524337:EGY524338 EQU524337:EQU524338 FAQ524337:FAQ524338 FKM524337:FKM524338 FUI524337:FUI524338 GEE524337:GEE524338 GOA524337:GOA524338 GXW524337:GXW524338 HHS524337:HHS524338 HRO524337:HRO524338 IBK524337:IBK524338 ILG524337:ILG524338 IVC524337:IVC524338 JEY524337:JEY524338 JOU524337:JOU524338 JYQ524337:JYQ524338 KIM524337:KIM524338 KSI524337:KSI524338 LCE524337:LCE524338 LMA524337:LMA524338 LVW524337:LVW524338 MFS524337:MFS524338 MPO524337:MPO524338 MZK524337:MZK524338 NJG524337:NJG524338 NTC524337:NTC524338 OCY524337:OCY524338 OMU524337:OMU524338 OWQ524337:OWQ524338 PGM524337:PGM524338 PQI524337:PQI524338 QAE524337:QAE524338 QKA524337:QKA524338 QTW524337:QTW524338 RDS524337:RDS524338 RNO524337:RNO524338 RXK524337:RXK524338 SHG524337:SHG524338 SRC524337:SRC524338 TAY524337:TAY524338 TKU524337:TKU524338 TUQ524337:TUQ524338 UEM524337:UEM524338 UOI524337:UOI524338 UYE524337:UYE524338 VIA524337:VIA524338 VRW524337:VRW524338 WBS524337:WBS524338 WLO524337:WLO524338 WVK524337:WVK524338 C589873:C589874 IY589873:IY589874 SU589873:SU589874 ACQ589873:ACQ589874 AMM589873:AMM589874 AWI589873:AWI589874 BGE589873:BGE589874 BQA589873:BQA589874 BZW589873:BZW589874 CJS589873:CJS589874 CTO589873:CTO589874 DDK589873:DDK589874 DNG589873:DNG589874 DXC589873:DXC589874 EGY589873:EGY589874 EQU589873:EQU589874 FAQ589873:FAQ589874 FKM589873:FKM589874 FUI589873:FUI589874 GEE589873:GEE589874 GOA589873:GOA589874 GXW589873:GXW589874 HHS589873:HHS589874 HRO589873:HRO589874 IBK589873:IBK589874 ILG589873:ILG589874 IVC589873:IVC589874 JEY589873:JEY589874 JOU589873:JOU589874 JYQ589873:JYQ589874 KIM589873:KIM589874 KSI589873:KSI589874 LCE589873:LCE589874 LMA589873:LMA589874 LVW589873:LVW589874 MFS589873:MFS589874 MPO589873:MPO589874 MZK589873:MZK589874 NJG589873:NJG589874 NTC589873:NTC589874 OCY589873:OCY589874 OMU589873:OMU589874 OWQ589873:OWQ589874 PGM589873:PGM589874 PQI589873:PQI589874 QAE589873:QAE589874 QKA589873:QKA589874 QTW589873:QTW589874 RDS589873:RDS589874 RNO589873:RNO589874 RXK589873:RXK589874 SHG589873:SHG589874 SRC589873:SRC589874 TAY589873:TAY589874 TKU589873:TKU589874 TUQ589873:TUQ589874 UEM589873:UEM589874 UOI589873:UOI589874 UYE589873:UYE589874 VIA589873:VIA589874 VRW589873:VRW589874 WBS589873:WBS589874 WLO589873:WLO589874 WVK589873:WVK589874 C655409:C655410 IY655409:IY655410 SU655409:SU655410 ACQ655409:ACQ655410 AMM655409:AMM655410 AWI655409:AWI655410 BGE655409:BGE655410 BQA655409:BQA655410 BZW655409:BZW655410 CJS655409:CJS655410 CTO655409:CTO655410 DDK655409:DDK655410 DNG655409:DNG655410 DXC655409:DXC655410 EGY655409:EGY655410 EQU655409:EQU655410 FAQ655409:FAQ655410 FKM655409:FKM655410 FUI655409:FUI655410 GEE655409:GEE655410 GOA655409:GOA655410 GXW655409:GXW655410 HHS655409:HHS655410 HRO655409:HRO655410 IBK655409:IBK655410 ILG655409:ILG655410 IVC655409:IVC655410 JEY655409:JEY655410 JOU655409:JOU655410 JYQ655409:JYQ655410 KIM655409:KIM655410 KSI655409:KSI655410 LCE655409:LCE655410 LMA655409:LMA655410 LVW655409:LVW655410 MFS655409:MFS655410 MPO655409:MPO655410 MZK655409:MZK655410 NJG655409:NJG655410 NTC655409:NTC655410 OCY655409:OCY655410 OMU655409:OMU655410 OWQ655409:OWQ655410 PGM655409:PGM655410 PQI655409:PQI655410 QAE655409:QAE655410 QKA655409:QKA655410 QTW655409:QTW655410 RDS655409:RDS655410 RNO655409:RNO655410 RXK655409:RXK655410 SHG655409:SHG655410 SRC655409:SRC655410 TAY655409:TAY655410 TKU655409:TKU655410 TUQ655409:TUQ655410 UEM655409:UEM655410 UOI655409:UOI655410 UYE655409:UYE655410 VIA655409:VIA655410 VRW655409:VRW655410 WBS655409:WBS655410 WLO655409:WLO655410 WVK655409:WVK655410 C720945:C720946 IY720945:IY720946 SU720945:SU720946 ACQ720945:ACQ720946 AMM720945:AMM720946 AWI720945:AWI720946 BGE720945:BGE720946 BQA720945:BQA720946 BZW720945:BZW720946 CJS720945:CJS720946 CTO720945:CTO720946 DDK720945:DDK720946 DNG720945:DNG720946 DXC720945:DXC720946 EGY720945:EGY720946 EQU720945:EQU720946 FAQ720945:FAQ720946 FKM720945:FKM720946 FUI720945:FUI720946 GEE720945:GEE720946 GOA720945:GOA720946 GXW720945:GXW720946 HHS720945:HHS720946 HRO720945:HRO720946 IBK720945:IBK720946 ILG720945:ILG720946 IVC720945:IVC720946 JEY720945:JEY720946 JOU720945:JOU720946 JYQ720945:JYQ720946 KIM720945:KIM720946 KSI720945:KSI720946 LCE720945:LCE720946 LMA720945:LMA720946 LVW720945:LVW720946 MFS720945:MFS720946 MPO720945:MPO720946 MZK720945:MZK720946 NJG720945:NJG720946 NTC720945:NTC720946 OCY720945:OCY720946 OMU720945:OMU720946 OWQ720945:OWQ720946 PGM720945:PGM720946 PQI720945:PQI720946 QAE720945:QAE720946 QKA720945:QKA720946 QTW720945:QTW720946 RDS720945:RDS720946 RNO720945:RNO720946 RXK720945:RXK720946 SHG720945:SHG720946 SRC720945:SRC720946 TAY720945:TAY720946 TKU720945:TKU720946 TUQ720945:TUQ720946 UEM720945:UEM720946 UOI720945:UOI720946 UYE720945:UYE720946 VIA720945:VIA720946 VRW720945:VRW720946 WBS720945:WBS720946 WLO720945:WLO720946 WVK720945:WVK720946 C786481:C786482 IY786481:IY786482 SU786481:SU786482 ACQ786481:ACQ786482 AMM786481:AMM786482 AWI786481:AWI786482 BGE786481:BGE786482 BQA786481:BQA786482 BZW786481:BZW786482 CJS786481:CJS786482 CTO786481:CTO786482 DDK786481:DDK786482 DNG786481:DNG786482 DXC786481:DXC786482 EGY786481:EGY786482 EQU786481:EQU786482 FAQ786481:FAQ786482 FKM786481:FKM786482 FUI786481:FUI786482 GEE786481:GEE786482 GOA786481:GOA786482 GXW786481:GXW786482 HHS786481:HHS786482 HRO786481:HRO786482 IBK786481:IBK786482 ILG786481:ILG786482 IVC786481:IVC786482 JEY786481:JEY786482 JOU786481:JOU786482 JYQ786481:JYQ786482 KIM786481:KIM786482 KSI786481:KSI786482 LCE786481:LCE786482 LMA786481:LMA786482 LVW786481:LVW786482 MFS786481:MFS786482 MPO786481:MPO786482 MZK786481:MZK786482 NJG786481:NJG786482 NTC786481:NTC786482 OCY786481:OCY786482 OMU786481:OMU786482 OWQ786481:OWQ786482 PGM786481:PGM786482 PQI786481:PQI786482 QAE786481:QAE786482 QKA786481:QKA786482 QTW786481:QTW786482 RDS786481:RDS786482 RNO786481:RNO786482 RXK786481:RXK786482 SHG786481:SHG786482 SRC786481:SRC786482 TAY786481:TAY786482 TKU786481:TKU786482 TUQ786481:TUQ786482 UEM786481:UEM786482 UOI786481:UOI786482 UYE786481:UYE786482 VIA786481:VIA786482 VRW786481:VRW786482 WBS786481:WBS786482 WLO786481:WLO786482 WVK786481:WVK786482 C852017:C852018 IY852017:IY852018 SU852017:SU852018 ACQ852017:ACQ852018 AMM852017:AMM852018 AWI852017:AWI852018 BGE852017:BGE852018 BQA852017:BQA852018 BZW852017:BZW852018 CJS852017:CJS852018 CTO852017:CTO852018 DDK852017:DDK852018 DNG852017:DNG852018 DXC852017:DXC852018 EGY852017:EGY852018 EQU852017:EQU852018 FAQ852017:FAQ852018 FKM852017:FKM852018 FUI852017:FUI852018 GEE852017:GEE852018 GOA852017:GOA852018 GXW852017:GXW852018 HHS852017:HHS852018 HRO852017:HRO852018 IBK852017:IBK852018 ILG852017:ILG852018 IVC852017:IVC852018 JEY852017:JEY852018 JOU852017:JOU852018 JYQ852017:JYQ852018 KIM852017:KIM852018 KSI852017:KSI852018 LCE852017:LCE852018 LMA852017:LMA852018 LVW852017:LVW852018 MFS852017:MFS852018 MPO852017:MPO852018 MZK852017:MZK852018 NJG852017:NJG852018 NTC852017:NTC852018 OCY852017:OCY852018 OMU852017:OMU852018 OWQ852017:OWQ852018 PGM852017:PGM852018 PQI852017:PQI852018 QAE852017:QAE852018 QKA852017:QKA852018 QTW852017:QTW852018 RDS852017:RDS852018 RNO852017:RNO852018 RXK852017:RXK852018 SHG852017:SHG852018 SRC852017:SRC852018 TAY852017:TAY852018 TKU852017:TKU852018 TUQ852017:TUQ852018 UEM852017:UEM852018 UOI852017:UOI852018 UYE852017:UYE852018 VIA852017:VIA852018 VRW852017:VRW852018 WBS852017:WBS852018 WLO852017:WLO852018 WVK852017:WVK852018 C917553:C917554 IY917553:IY917554 SU917553:SU917554 ACQ917553:ACQ917554 AMM917553:AMM917554 AWI917553:AWI917554 BGE917553:BGE917554 BQA917553:BQA917554 BZW917553:BZW917554 CJS917553:CJS917554 CTO917553:CTO917554 DDK917553:DDK917554 DNG917553:DNG917554 DXC917553:DXC917554 EGY917553:EGY917554 EQU917553:EQU917554 FAQ917553:FAQ917554 FKM917553:FKM917554 FUI917553:FUI917554 GEE917553:GEE917554 GOA917553:GOA917554 GXW917553:GXW917554 HHS917553:HHS917554 HRO917553:HRO917554 IBK917553:IBK917554 ILG917553:ILG917554 IVC917553:IVC917554 JEY917553:JEY917554 JOU917553:JOU917554 JYQ917553:JYQ917554 KIM917553:KIM917554 KSI917553:KSI917554 LCE917553:LCE917554 LMA917553:LMA917554 LVW917553:LVW917554 MFS917553:MFS917554 MPO917553:MPO917554 MZK917553:MZK917554 NJG917553:NJG917554 NTC917553:NTC917554 OCY917553:OCY917554 OMU917553:OMU917554 OWQ917553:OWQ917554 PGM917553:PGM917554 PQI917553:PQI917554 QAE917553:QAE917554 QKA917553:QKA917554 QTW917553:QTW917554 RDS917553:RDS917554 RNO917553:RNO917554 RXK917553:RXK917554 SHG917553:SHG917554 SRC917553:SRC917554 TAY917553:TAY917554 TKU917553:TKU917554 TUQ917553:TUQ917554 UEM917553:UEM917554 UOI917553:UOI917554 UYE917553:UYE917554 VIA917553:VIA917554 VRW917553:VRW917554 WBS917553:WBS917554 WLO917553:WLO917554 WVK917553:WVK917554 C983089:C983090 IY983089:IY983090 SU983089:SU983090 ACQ983089:ACQ983090 AMM983089:AMM983090 AWI983089:AWI983090 BGE983089:BGE983090 BQA983089:BQA983090 BZW983089:BZW983090 CJS983089:CJS983090 CTO983089:CTO983090 DDK983089:DDK983090 DNG983089:DNG983090 DXC983089:DXC983090 EGY983089:EGY983090 EQU983089:EQU983090 FAQ983089:FAQ983090 FKM983089:FKM983090 FUI983089:FUI983090 GEE983089:GEE983090 GOA983089:GOA983090 GXW983089:GXW983090 HHS983089:HHS983090 HRO983089:HRO983090 IBK983089:IBK983090 ILG983089:ILG983090 IVC983089:IVC983090 JEY983089:JEY983090 JOU983089:JOU983090 JYQ983089:JYQ983090 KIM983089:KIM983090 KSI983089:KSI983090 LCE983089:LCE983090 LMA983089:LMA983090 LVW983089:LVW983090 MFS983089:MFS983090 MPO983089:MPO983090 MZK983089:MZK983090 NJG983089:NJG983090 NTC983089:NTC983090 OCY983089:OCY983090 OMU983089:OMU983090 OWQ983089:OWQ983090 PGM983089:PGM983090 PQI983089:PQI983090 QAE983089:QAE983090 QKA983089:QKA983090 QTW983089:QTW983090 RDS983089:RDS983090 RNO983089:RNO983090 RXK983089:RXK983090 SHG983089:SHG983090 SRC983089:SRC983090 TAY983089:TAY983090 TKU983089:TKU983090 TUQ983089:TUQ983090 UEM983089:UEM983090 UOI983089:UOI983090 UYE983089:UYE983090 VIA983089:VIA983090 VRW983089:VRW983090 WBS983089:WBS983090 WLO983089:WLO983090 WVK983089:WVK983090 C59:C60 IY59:IY60 SU59:SU60 ACQ59:ACQ60 AMM59:AMM60 AWI59:AWI60 BGE59:BGE60 BQA59:BQA60 BZW59:BZW60 CJS59:CJS60 CTO59:CTO60 DDK59:DDK60 DNG59:DNG60 DXC59:DXC60 EGY59:EGY60 EQU59:EQU60 FAQ59:FAQ60 FKM59:FKM60 FUI59:FUI60 GEE59:GEE60 GOA59:GOA60 GXW59:GXW60 HHS59:HHS60 HRO59:HRO60 IBK59:IBK60 ILG59:ILG60 IVC59:IVC60 JEY59:JEY60 JOU59:JOU60 JYQ59:JYQ60 KIM59:KIM60 KSI59:KSI60 LCE59:LCE60 LMA59:LMA60 LVW59:LVW60 MFS59:MFS60 MPO59:MPO60 MZK59:MZK60 NJG59:NJG60 NTC59:NTC60 OCY59:OCY60 OMU59:OMU60 OWQ59:OWQ60 PGM59:PGM60 PQI59:PQI60 QAE59:QAE60 QKA59:QKA60 QTW59:QTW60 RDS59:RDS60 RNO59:RNO60 RXK59:RXK60 SHG59:SHG60 SRC59:SRC60 TAY59:TAY60 TKU59:TKU60 TUQ59:TUQ60 UEM59:UEM60 UOI59:UOI60 UYE59:UYE60 VIA59:VIA60 VRW59:VRW60 WBS59:WBS60 WLO59:WLO60 WVK59:WVK60 C65595:C65596 IY65595:IY65596 SU65595:SU65596 ACQ65595:ACQ65596 AMM65595:AMM65596 AWI65595:AWI65596 BGE65595:BGE65596 BQA65595:BQA65596 BZW65595:BZW65596 CJS65595:CJS65596 CTO65595:CTO65596 DDK65595:DDK65596 DNG65595:DNG65596 DXC65595:DXC65596 EGY65595:EGY65596 EQU65595:EQU65596 FAQ65595:FAQ65596 FKM65595:FKM65596 FUI65595:FUI65596 GEE65595:GEE65596 GOA65595:GOA65596 GXW65595:GXW65596 HHS65595:HHS65596 HRO65595:HRO65596 IBK65595:IBK65596 ILG65595:ILG65596 IVC65595:IVC65596 JEY65595:JEY65596 JOU65595:JOU65596 JYQ65595:JYQ65596 KIM65595:KIM65596 KSI65595:KSI65596 LCE65595:LCE65596 LMA65595:LMA65596 LVW65595:LVW65596 MFS65595:MFS65596 MPO65595:MPO65596 MZK65595:MZK65596 NJG65595:NJG65596 NTC65595:NTC65596 OCY65595:OCY65596 OMU65595:OMU65596 OWQ65595:OWQ65596 PGM65595:PGM65596 PQI65595:PQI65596 QAE65595:QAE65596 QKA65595:QKA65596 QTW65595:QTW65596 RDS65595:RDS65596 RNO65595:RNO65596 RXK65595:RXK65596 SHG65595:SHG65596 SRC65595:SRC65596 TAY65595:TAY65596 TKU65595:TKU65596 TUQ65595:TUQ65596 UEM65595:UEM65596 UOI65595:UOI65596 UYE65595:UYE65596 VIA65595:VIA65596 VRW65595:VRW65596 WBS65595:WBS65596 WLO65595:WLO65596 WVK65595:WVK65596 C131131:C131132 IY131131:IY131132 SU131131:SU131132 ACQ131131:ACQ131132 AMM131131:AMM131132 AWI131131:AWI131132 BGE131131:BGE131132 BQA131131:BQA131132 BZW131131:BZW131132 CJS131131:CJS131132 CTO131131:CTO131132 DDK131131:DDK131132 DNG131131:DNG131132 DXC131131:DXC131132 EGY131131:EGY131132 EQU131131:EQU131132 FAQ131131:FAQ131132 FKM131131:FKM131132 FUI131131:FUI131132 GEE131131:GEE131132 GOA131131:GOA131132 GXW131131:GXW131132 HHS131131:HHS131132 HRO131131:HRO131132 IBK131131:IBK131132 ILG131131:ILG131132 IVC131131:IVC131132 JEY131131:JEY131132 JOU131131:JOU131132 JYQ131131:JYQ131132 KIM131131:KIM131132 KSI131131:KSI131132 LCE131131:LCE131132 LMA131131:LMA131132 LVW131131:LVW131132 MFS131131:MFS131132 MPO131131:MPO131132 MZK131131:MZK131132 NJG131131:NJG131132 NTC131131:NTC131132 OCY131131:OCY131132 OMU131131:OMU131132 OWQ131131:OWQ131132 PGM131131:PGM131132 PQI131131:PQI131132 QAE131131:QAE131132 QKA131131:QKA131132 QTW131131:QTW131132 RDS131131:RDS131132 RNO131131:RNO131132 RXK131131:RXK131132 SHG131131:SHG131132 SRC131131:SRC131132 TAY131131:TAY131132 TKU131131:TKU131132 TUQ131131:TUQ131132 UEM131131:UEM131132 UOI131131:UOI131132 UYE131131:UYE131132 VIA131131:VIA131132 VRW131131:VRW131132 WBS131131:WBS131132 WLO131131:WLO131132 WVK131131:WVK131132 C196667:C196668 IY196667:IY196668 SU196667:SU196668 ACQ196667:ACQ196668 AMM196667:AMM196668 AWI196667:AWI196668 BGE196667:BGE196668 BQA196667:BQA196668 BZW196667:BZW196668 CJS196667:CJS196668 CTO196667:CTO196668 DDK196667:DDK196668 DNG196667:DNG196668 DXC196667:DXC196668 EGY196667:EGY196668 EQU196667:EQU196668 FAQ196667:FAQ196668 FKM196667:FKM196668 FUI196667:FUI196668 GEE196667:GEE196668 GOA196667:GOA196668 GXW196667:GXW196668 HHS196667:HHS196668 HRO196667:HRO196668 IBK196667:IBK196668 ILG196667:ILG196668 IVC196667:IVC196668 JEY196667:JEY196668 JOU196667:JOU196668 JYQ196667:JYQ196668 KIM196667:KIM196668 KSI196667:KSI196668 LCE196667:LCE196668 LMA196667:LMA196668 LVW196667:LVW196668 MFS196667:MFS196668 MPO196667:MPO196668 MZK196667:MZK196668 NJG196667:NJG196668 NTC196667:NTC196668 OCY196667:OCY196668 OMU196667:OMU196668 OWQ196667:OWQ196668 PGM196667:PGM196668 PQI196667:PQI196668 QAE196667:QAE196668 QKA196667:QKA196668 QTW196667:QTW196668 RDS196667:RDS196668 RNO196667:RNO196668 RXK196667:RXK196668 SHG196667:SHG196668 SRC196667:SRC196668 TAY196667:TAY196668 TKU196667:TKU196668 TUQ196667:TUQ196668 UEM196667:UEM196668 UOI196667:UOI196668 UYE196667:UYE196668 VIA196667:VIA196668 VRW196667:VRW196668 WBS196667:WBS196668 WLO196667:WLO196668 WVK196667:WVK196668 C262203:C262204 IY262203:IY262204 SU262203:SU262204 ACQ262203:ACQ262204 AMM262203:AMM262204 AWI262203:AWI262204 BGE262203:BGE262204 BQA262203:BQA262204 BZW262203:BZW262204 CJS262203:CJS262204 CTO262203:CTO262204 DDK262203:DDK262204 DNG262203:DNG262204 DXC262203:DXC262204 EGY262203:EGY262204 EQU262203:EQU262204 FAQ262203:FAQ262204 FKM262203:FKM262204 FUI262203:FUI262204 GEE262203:GEE262204 GOA262203:GOA262204 GXW262203:GXW262204 HHS262203:HHS262204 HRO262203:HRO262204 IBK262203:IBK262204 ILG262203:ILG262204 IVC262203:IVC262204 JEY262203:JEY262204 JOU262203:JOU262204 JYQ262203:JYQ262204 KIM262203:KIM262204 KSI262203:KSI262204 LCE262203:LCE262204 LMA262203:LMA262204 LVW262203:LVW262204 MFS262203:MFS262204 MPO262203:MPO262204 MZK262203:MZK262204 NJG262203:NJG262204 NTC262203:NTC262204 OCY262203:OCY262204 OMU262203:OMU262204 OWQ262203:OWQ262204 PGM262203:PGM262204 PQI262203:PQI262204 QAE262203:QAE262204 QKA262203:QKA262204 QTW262203:QTW262204 RDS262203:RDS262204 RNO262203:RNO262204 RXK262203:RXK262204 SHG262203:SHG262204 SRC262203:SRC262204 TAY262203:TAY262204 TKU262203:TKU262204 TUQ262203:TUQ262204 UEM262203:UEM262204 UOI262203:UOI262204 UYE262203:UYE262204 VIA262203:VIA262204 VRW262203:VRW262204 WBS262203:WBS262204 WLO262203:WLO262204 WVK262203:WVK262204 C327739:C327740 IY327739:IY327740 SU327739:SU327740 ACQ327739:ACQ327740 AMM327739:AMM327740 AWI327739:AWI327740 BGE327739:BGE327740 BQA327739:BQA327740 BZW327739:BZW327740 CJS327739:CJS327740 CTO327739:CTO327740 DDK327739:DDK327740 DNG327739:DNG327740 DXC327739:DXC327740 EGY327739:EGY327740 EQU327739:EQU327740 FAQ327739:FAQ327740 FKM327739:FKM327740 FUI327739:FUI327740 GEE327739:GEE327740 GOA327739:GOA327740 GXW327739:GXW327740 HHS327739:HHS327740 HRO327739:HRO327740 IBK327739:IBK327740 ILG327739:ILG327740 IVC327739:IVC327740 JEY327739:JEY327740 JOU327739:JOU327740 JYQ327739:JYQ327740 KIM327739:KIM327740 KSI327739:KSI327740 LCE327739:LCE327740 LMA327739:LMA327740 LVW327739:LVW327740 MFS327739:MFS327740 MPO327739:MPO327740 MZK327739:MZK327740 NJG327739:NJG327740 NTC327739:NTC327740 OCY327739:OCY327740 OMU327739:OMU327740 OWQ327739:OWQ327740 PGM327739:PGM327740 PQI327739:PQI327740 QAE327739:QAE327740 QKA327739:QKA327740 QTW327739:QTW327740 RDS327739:RDS327740 RNO327739:RNO327740 RXK327739:RXK327740 SHG327739:SHG327740 SRC327739:SRC327740 TAY327739:TAY327740 TKU327739:TKU327740 TUQ327739:TUQ327740 UEM327739:UEM327740 UOI327739:UOI327740 UYE327739:UYE327740 VIA327739:VIA327740 VRW327739:VRW327740 WBS327739:WBS327740 WLO327739:WLO327740 WVK327739:WVK327740 C393275:C393276 IY393275:IY393276 SU393275:SU393276 ACQ393275:ACQ393276 AMM393275:AMM393276 AWI393275:AWI393276 BGE393275:BGE393276 BQA393275:BQA393276 BZW393275:BZW393276 CJS393275:CJS393276 CTO393275:CTO393276 DDK393275:DDK393276 DNG393275:DNG393276 DXC393275:DXC393276 EGY393275:EGY393276 EQU393275:EQU393276 FAQ393275:FAQ393276 FKM393275:FKM393276 FUI393275:FUI393276 GEE393275:GEE393276 GOA393275:GOA393276 GXW393275:GXW393276 HHS393275:HHS393276 HRO393275:HRO393276 IBK393275:IBK393276 ILG393275:ILG393276 IVC393275:IVC393276 JEY393275:JEY393276 JOU393275:JOU393276 JYQ393275:JYQ393276 KIM393275:KIM393276 KSI393275:KSI393276 LCE393275:LCE393276 LMA393275:LMA393276 LVW393275:LVW393276 MFS393275:MFS393276 MPO393275:MPO393276 MZK393275:MZK393276 NJG393275:NJG393276 NTC393275:NTC393276 OCY393275:OCY393276 OMU393275:OMU393276 OWQ393275:OWQ393276 PGM393275:PGM393276 PQI393275:PQI393276 QAE393275:QAE393276 QKA393275:QKA393276 QTW393275:QTW393276 RDS393275:RDS393276 RNO393275:RNO393276 RXK393275:RXK393276 SHG393275:SHG393276 SRC393275:SRC393276 TAY393275:TAY393276 TKU393275:TKU393276 TUQ393275:TUQ393276 UEM393275:UEM393276 UOI393275:UOI393276 UYE393275:UYE393276 VIA393275:VIA393276 VRW393275:VRW393276 WBS393275:WBS393276 WLO393275:WLO393276 WVK393275:WVK393276 C458811:C458812 IY458811:IY458812 SU458811:SU458812 ACQ458811:ACQ458812 AMM458811:AMM458812 AWI458811:AWI458812 BGE458811:BGE458812 BQA458811:BQA458812 BZW458811:BZW458812 CJS458811:CJS458812 CTO458811:CTO458812 DDK458811:DDK458812 DNG458811:DNG458812 DXC458811:DXC458812 EGY458811:EGY458812 EQU458811:EQU458812 FAQ458811:FAQ458812 FKM458811:FKM458812 FUI458811:FUI458812 GEE458811:GEE458812 GOA458811:GOA458812 GXW458811:GXW458812 HHS458811:HHS458812 HRO458811:HRO458812 IBK458811:IBK458812 ILG458811:ILG458812 IVC458811:IVC458812 JEY458811:JEY458812 JOU458811:JOU458812 JYQ458811:JYQ458812 KIM458811:KIM458812 KSI458811:KSI458812 LCE458811:LCE458812 LMA458811:LMA458812 LVW458811:LVW458812 MFS458811:MFS458812 MPO458811:MPO458812 MZK458811:MZK458812 NJG458811:NJG458812 NTC458811:NTC458812 OCY458811:OCY458812 OMU458811:OMU458812 OWQ458811:OWQ458812 PGM458811:PGM458812 PQI458811:PQI458812 QAE458811:QAE458812 QKA458811:QKA458812 QTW458811:QTW458812 RDS458811:RDS458812 RNO458811:RNO458812 RXK458811:RXK458812 SHG458811:SHG458812 SRC458811:SRC458812 TAY458811:TAY458812 TKU458811:TKU458812 TUQ458811:TUQ458812 UEM458811:UEM458812 UOI458811:UOI458812 UYE458811:UYE458812 VIA458811:VIA458812 VRW458811:VRW458812 WBS458811:WBS458812 WLO458811:WLO458812 WVK458811:WVK458812 C524347:C524348 IY524347:IY524348 SU524347:SU524348 ACQ524347:ACQ524348 AMM524347:AMM524348 AWI524347:AWI524348 BGE524347:BGE524348 BQA524347:BQA524348 BZW524347:BZW524348 CJS524347:CJS524348 CTO524347:CTO524348 DDK524347:DDK524348 DNG524347:DNG524348 DXC524347:DXC524348 EGY524347:EGY524348 EQU524347:EQU524348 FAQ524347:FAQ524348 FKM524347:FKM524348 FUI524347:FUI524348 GEE524347:GEE524348 GOA524347:GOA524348 GXW524347:GXW524348 HHS524347:HHS524348 HRO524347:HRO524348 IBK524347:IBK524348 ILG524347:ILG524348 IVC524347:IVC524348 JEY524347:JEY524348 JOU524347:JOU524348 JYQ524347:JYQ524348 KIM524347:KIM524348 KSI524347:KSI524348 LCE524347:LCE524348 LMA524347:LMA524348 LVW524347:LVW524348 MFS524347:MFS524348 MPO524347:MPO524348 MZK524347:MZK524348 NJG524347:NJG524348 NTC524347:NTC524348 OCY524347:OCY524348 OMU524347:OMU524348 OWQ524347:OWQ524348 PGM524347:PGM524348 PQI524347:PQI524348 QAE524347:QAE524348 QKA524347:QKA524348 QTW524347:QTW524348 RDS524347:RDS524348 RNO524347:RNO524348 RXK524347:RXK524348 SHG524347:SHG524348 SRC524347:SRC524348 TAY524347:TAY524348 TKU524347:TKU524348 TUQ524347:TUQ524348 UEM524347:UEM524348 UOI524347:UOI524348 UYE524347:UYE524348 VIA524347:VIA524348 VRW524347:VRW524348 WBS524347:WBS524348 WLO524347:WLO524348 WVK524347:WVK524348 C589883:C589884 IY589883:IY589884 SU589883:SU589884 ACQ589883:ACQ589884 AMM589883:AMM589884 AWI589883:AWI589884 BGE589883:BGE589884 BQA589883:BQA589884 BZW589883:BZW589884 CJS589883:CJS589884 CTO589883:CTO589884 DDK589883:DDK589884 DNG589883:DNG589884 DXC589883:DXC589884 EGY589883:EGY589884 EQU589883:EQU589884 FAQ589883:FAQ589884 FKM589883:FKM589884 FUI589883:FUI589884 GEE589883:GEE589884 GOA589883:GOA589884 GXW589883:GXW589884 HHS589883:HHS589884 HRO589883:HRO589884 IBK589883:IBK589884 ILG589883:ILG589884 IVC589883:IVC589884 JEY589883:JEY589884 JOU589883:JOU589884 JYQ589883:JYQ589884 KIM589883:KIM589884 KSI589883:KSI589884 LCE589883:LCE589884 LMA589883:LMA589884 LVW589883:LVW589884 MFS589883:MFS589884 MPO589883:MPO589884 MZK589883:MZK589884 NJG589883:NJG589884 NTC589883:NTC589884 OCY589883:OCY589884 OMU589883:OMU589884 OWQ589883:OWQ589884 PGM589883:PGM589884 PQI589883:PQI589884 QAE589883:QAE589884 QKA589883:QKA589884 QTW589883:QTW589884 RDS589883:RDS589884 RNO589883:RNO589884 RXK589883:RXK589884 SHG589883:SHG589884 SRC589883:SRC589884 TAY589883:TAY589884 TKU589883:TKU589884 TUQ589883:TUQ589884 UEM589883:UEM589884 UOI589883:UOI589884 UYE589883:UYE589884 VIA589883:VIA589884 VRW589883:VRW589884 WBS589883:WBS589884 WLO589883:WLO589884 WVK589883:WVK589884 C655419:C655420 IY655419:IY655420 SU655419:SU655420 ACQ655419:ACQ655420 AMM655419:AMM655420 AWI655419:AWI655420 BGE655419:BGE655420 BQA655419:BQA655420 BZW655419:BZW655420 CJS655419:CJS655420 CTO655419:CTO655420 DDK655419:DDK655420 DNG655419:DNG655420 DXC655419:DXC655420 EGY655419:EGY655420 EQU655419:EQU655420 FAQ655419:FAQ655420 FKM655419:FKM655420 FUI655419:FUI655420 GEE655419:GEE655420 GOA655419:GOA655420 GXW655419:GXW655420 HHS655419:HHS655420 HRO655419:HRO655420 IBK655419:IBK655420 ILG655419:ILG655420 IVC655419:IVC655420 JEY655419:JEY655420 JOU655419:JOU655420 JYQ655419:JYQ655420 KIM655419:KIM655420 KSI655419:KSI655420 LCE655419:LCE655420 LMA655419:LMA655420 LVW655419:LVW655420 MFS655419:MFS655420 MPO655419:MPO655420 MZK655419:MZK655420 NJG655419:NJG655420 NTC655419:NTC655420 OCY655419:OCY655420 OMU655419:OMU655420 OWQ655419:OWQ655420 PGM655419:PGM655420 PQI655419:PQI655420 QAE655419:QAE655420 QKA655419:QKA655420 QTW655419:QTW655420 RDS655419:RDS655420 RNO655419:RNO655420 RXK655419:RXK655420 SHG655419:SHG655420 SRC655419:SRC655420 TAY655419:TAY655420 TKU655419:TKU655420 TUQ655419:TUQ655420 UEM655419:UEM655420 UOI655419:UOI655420 UYE655419:UYE655420 VIA655419:VIA655420 VRW655419:VRW655420 WBS655419:WBS655420 WLO655419:WLO655420 WVK655419:WVK655420 C720955:C720956 IY720955:IY720956 SU720955:SU720956 ACQ720955:ACQ720956 AMM720955:AMM720956 AWI720955:AWI720956 BGE720955:BGE720956 BQA720955:BQA720956 BZW720955:BZW720956 CJS720955:CJS720956 CTO720955:CTO720956 DDK720955:DDK720956 DNG720955:DNG720956 DXC720955:DXC720956 EGY720955:EGY720956 EQU720955:EQU720956 FAQ720955:FAQ720956 FKM720955:FKM720956 FUI720955:FUI720956 GEE720955:GEE720956 GOA720955:GOA720956 GXW720955:GXW720956 HHS720955:HHS720956 HRO720955:HRO720956 IBK720955:IBK720956 ILG720955:ILG720956 IVC720955:IVC720956 JEY720955:JEY720956 JOU720955:JOU720956 JYQ720955:JYQ720956 KIM720955:KIM720956 KSI720955:KSI720956 LCE720955:LCE720956 LMA720955:LMA720956 LVW720955:LVW720956 MFS720955:MFS720956 MPO720955:MPO720956 MZK720955:MZK720956 NJG720955:NJG720956 NTC720955:NTC720956 OCY720955:OCY720956 OMU720955:OMU720956 OWQ720955:OWQ720956 PGM720955:PGM720956 PQI720955:PQI720956 QAE720955:QAE720956 QKA720955:QKA720956 QTW720955:QTW720956 RDS720955:RDS720956 RNO720955:RNO720956 RXK720955:RXK720956 SHG720955:SHG720956 SRC720955:SRC720956 TAY720955:TAY720956 TKU720955:TKU720956 TUQ720955:TUQ720956 UEM720955:UEM720956 UOI720955:UOI720956 UYE720955:UYE720956 VIA720955:VIA720956 VRW720955:VRW720956 WBS720955:WBS720956 WLO720955:WLO720956 WVK720955:WVK720956 C786491:C786492 IY786491:IY786492 SU786491:SU786492 ACQ786491:ACQ786492 AMM786491:AMM786492 AWI786491:AWI786492 BGE786491:BGE786492 BQA786491:BQA786492 BZW786491:BZW786492 CJS786491:CJS786492 CTO786491:CTO786492 DDK786491:DDK786492 DNG786491:DNG786492 DXC786491:DXC786492 EGY786491:EGY786492 EQU786491:EQU786492 FAQ786491:FAQ786492 FKM786491:FKM786492 FUI786491:FUI786492 GEE786491:GEE786492 GOA786491:GOA786492 GXW786491:GXW786492 HHS786491:HHS786492 HRO786491:HRO786492 IBK786491:IBK786492 ILG786491:ILG786492 IVC786491:IVC786492 JEY786491:JEY786492 JOU786491:JOU786492 JYQ786491:JYQ786492 KIM786491:KIM786492 KSI786491:KSI786492 LCE786491:LCE786492 LMA786491:LMA786492 LVW786491:LVW786492 MFS786491:MFS786492 MPO786491:MPO786492 MZK786491:MZK786492 NJG786491:NJG786492 NTC786491:NTC786492 OCY786491:OCY786492 OMU786491:OMU786492 OWQ786491:OWQ786492 PGM786491:PGM786492 PQI786491:PQI786492 QAE786491:QAE786492 QKA786491:QKA786492 QTW786491:QTW786492 RDS786491:RDS786492 RNO786491:RNO786492 RXK786491:RXK786492 SHG786491:SHG786492 SRC786491:SRC786492 TAY786491:TAY786492 TKU786491:TKU786492 TUQ786491:TUQ786492 UEM786491:UEM786492 UOI786491:UOI786492 UYE786491:UYE786492 VIA786491:VIA786492 VRW786491:VRW786492 WBS786491:WBS786492 WLO786491:WLO786492 WVK786491:WVK786492 C852027:C852028 IY852027:IY852028 SU852027:SU852028 ACQ852027:ACQ852028 AMM852027:AMM852028 AWI852027:AWI852028 BGE852027:BGE852028 BQA852027:BQA852028 BZW852027:BZW852028 CJS852027:CJS852028 CTO852027:CTO852028 DDK852027:DDK852028 DNG852027:DNG852028 DXC852027:DXC852028 EGY852027:EGY852028 EQU852027:EQU852028 FAQ852027:FAQ852028 FKM852027:FKM852028 FUI852027:FUI852028 GEE852027:GEE852028 GOA852027:GOA852028 GXW852027:GXW852028 HHS852027:HHS852028 HRO852027:HRO852028 IBK852027:IBK852028 ILG852027:ILG852028 IVC852027:IVC852028 JEY852027:JEY852028 JOU852027:JOU852028 JYQ852027:JYQ852028 KIM852027:KIM852028 KSI852027:KSI852028 LCE852027:LCE852028 LMA852027:LMA852028 LVW852027:LVW852028 MFS852027:MFS852028 MPO852027:MPO852028 MZK852027:MZK852028 NJG852027:NJG852028 NTC852027:NTC852028 OCY852027:OCY852028 OMU852027:OMU852028 OWQ852027:OWQ852028 PGM852027:PGM852028 PQI852027:PQI852028 QAE852027:QAE852028 QKA852027:QKA852028 QTW852027:QTW852028 RDS852027:RDS852028 RNO852027:RNO852028 RXK852027:RXK852028 SHG852027:SHG852028 SRC852027:SRC852028 TAY852027:TAY852028 TKU852027:TKU852028 TUQ852027:TUQ852028 UEM852027:UEM852028 UOI852027:UOI852028 UYE852027:UYE852028 VIA852027:VIA852028 VRW852027:VRW852028 WBS852027:WBS852028 WLO852027:WLO852028 WVK852027:WVK852028 C917563:C917564 IY917563:IY917564 SU917563:SU917564 ACQ917563:ACQ917564 AMM917563:AMM917564 AWI917563:AWI917564 BGE917563:BGE917564 BQA917563:BQA917564 BZW917563:BZW917564 CJS917563:CJS917564 CTO917563:CTO917564 DDK917563:DDK917564 DNG917563:DNG917564 DXC917563:DXC917564 EGY917563:EGY917564 EQU917563:EQU917564 FAQ917563:FAQ917564 FKM917563:FKM917564 FUI917563:FUI917564 GEE917563:GEE917564 GOA917563:GOA917564 GXW917563:GXW917564 HHS917563:HHS917564 HRO917563:HRO917564 IBK917563:IBK917564 ILG917563:ILG917564 IVC917563:IVC917564 JEY917563:JEY917564 JOU917563:JOU917564 JYQ917563:JYQ917564 KIM917563:KIM917564 KSI917563:KSI917564 LCE917563:LCE917564 LMA917563:LMA917564 LVW917563:LVW917564 MFS917563:MFS917564 MPO917563:MPO917564 MZK917563:MZK917564 NJG917563:NJG917564 NTC917563:NTC917564 OCY917563:OCY917564 OMU917563:OMU917564 OWQ917563:OWQ917564 PGM917563:PGM917564 PQI917563:PQI917564 QAE917563:QAE917564 QKA917563:QKA917564 QTW917563:QTW917564 RDS917563:RDS917564 RNO917563:RNO917564 RXK917563:RXK917564 SHG917563:SHG917564 SRC917563:SRC917564 TAY917563:TAY917564 TKU917563:TKU917564 TUQ917563:TUQ917564 UEM917563:UEM917564 UOI917563:UOI917564 UYE917563:UYE917564 VIA917563:VIA917564 VRW917563:VRW917564 WBS917563:WBS917564 WLO917563:WLO917564 WVK917563:WVK917564 C983099:C983100 IY983099:IY983100 SU983099:SU983100 ACQ983099:ACQ983100 AMM983099:AMM983100 AWI983099:AWI983100 BGE983099:BGE983100 BQA983099:BQA983100 BZW983099:BZW983100 CJS983099:CJS983100 CTO983099:CTO983100 DDK983099:DDK983100 DNG983099:DNG983100 DXC983099:DXC983100 EGY983099:EGY983100 EQU983099:EQU983100 FAQ983099:FAQ983100 FKM983099:FKM983100 FUI983099:FUI983100 GEE983099:GEE983100 GOA983099:GOA983100 GXW983099:GXW983100 HHS983099:HHS983100 HRO983099:HRO983100 IBK983099:IBK983100 ILG983099:ILG983100 IVC983099:IVC983100 JEY983099:JEY983100 JOU983099:JOU983100 JYQ983099:JYQ983100 KIM983099:KIM983100 KSI983099:KSI983100 LCE983099:LCE983100 LMA983099:LMA983100 LVW983099:LVW983100 MFS983099:MFS983100 MPO983099:MPO983100 MZK983099:MZK983100 NJG983099:NJG983100 NTC983099:NTC983100 OCY983099:OCY983100 OMU983099:OMU983100 OWQ983099:OWQ983100 PGM983099:PGM983100 PQI983099:PQI983100 QAE983099:QAE983100 QKA983099:QKA983100 QTW983099:QTW983100 RDS983099:RDS983100 RNO983099:RNO983100 RXK983099:RXK983100 SHG983099:SHG983100 SRC983099:SRC983100 TAY983099:TAY983100 TKU983099:TKU983100 TUQ983099:TUQ983100 UEM983099:UEM983100 UOI983099:UOI983100 UYE983099:UYE983100 VIA983099:VIA983100 VRW983099:VRW983100 WBS983099:WBS983100 WLO983099:WLO983100 WVK983099:WVK983100 G30:G31 JC30:JC31 SY30:SY31 ACU30:ACU31 AMQ30:AMQ31 AWM30:AWM31 BGI30:BGI31 BQE30:BQE31 CAA30:CAA31 CJW30:CJW31 CTS30:CTS31 DDO30:DDO31 DNK30:DNK31 DXG30:DXG31 EHC30:EHC31 EQY30:EQY31 FAU30:FAU31 FKQ30:FKQ31 FUM30:FUM31 GEI30:GEI31 GOE30:GOE31 GYA30:GYA31 HHW30:HHW31 HRS30:HRS31 IBO30:IBO31 ILK30:ILK31 IVG30:IVG31 JFC30:JFC31 JOY30:JOY31 JYU30:JYU31 KIQ30:KIQ31 KSM30:KSM31 LCI30:LCI31 LME30:LME31 LWA30:LWA31 MFW30:MFW31 MPS30:MPS31 MZO30:MZO31 NJK30:NJK31 NTG30:NTG31 ODC30:ODC31 OMY30:OMY31 OWU30:OWU31 PGQ30:PGQ31 PQM30:PQM31 QAI30:QAI31 QKE30:QKE31 QUA30:QUA31 RDW30:RDW31 RNS30:RNS31 RXO30:RXO31 SHK30:SHK31 SRG30:SRG31 TBC30:TBC31 TKY30:TKY31 TUU30:TUU31 UEQ30:UEQ31 UOM30:UOM31 UYI30:UYI31 VIE30:VIE31 VSA30:VSA31 WBW30:WBW31 WLS30:WLS31 WVO30:WVO31 G65566:G65567 JC65566:JC65567 SY65566:SY65567 ACU65566:ACU65567 AMQ65566:AMQ65567 AWM65566:AWM65567 BGI65566:BGI65567 BQE65566:BQE65567 CAA65566:CAA65567 CJW65566:CJW65567 CTS65566:CTS65567 DDO65566:DDO65567 DNK65566:DNK65567 DXG65566:DXG65567 EHC65566:EHC65567 EQY65566:EQY65567 FAU65566:FAU65567 FKQ65566:FKQ65567 FUM65566:FUM65567 GEI65566:GEI65567 GOE65566:GOE65567 GYA65566:GYA65567 HHW65566:HHW65567 HRS65566:HRS65567 IBO65566:IBO65567 ILK65566:ILK65567 IVG65566:IVG65567 JFC65566:JFC65567 JOY65566:JOY65567 JYU65566:JYU65567 KIQ65566:KIQ65567 KSM65566:KSM65567 LCI65566:LCI65567 LME65566:LME65567 LWA65566:LWA65567 MFW65566:MFW65567 MPS65566:MPS65567 MZO65566:MZO65567 NJK65566:NJK65567 NTG65566:NTG65567 ODC65566:ODC65567 OMY65566:OMY65567 OWU65566:OWU65567 PGQ65566:PGQ65567 PQM65566:PQM65567 QAI65566:QAI65567 QKE65566:QKE65567 QUA65566:QUA65567 RDW65566:RDW65567 RNS65566:RNS65567 RXO65566:RXO65567 SHK65566:SHK65567 SRG65566:SRG65567 TBC65566:TBC65567 TKY65566:TKY65567 TUU65566:TUU65567 UEQ65566:UEQ65567 UOM65566:UOM65567 UYI65566:UYI65567 VIE65566:VIE65567 VSA65566:VSA65567 WBW65566:WBW65567 WLS65566:WLS65567 WVO65566:WVO65567 G131102:G131103 JC131102:JC131103 SY131102:SY131103 ACU131102:ACU131103 AMQ131102:AMQ131103 AWM131102:AWM131103 BGI131102:BGI131103 BQE131102:BQE131103 CAA131102:CAA131103 CJW131102:CJW131103 CTS131102:CTS131103 DDO131102:DDO131103 DNK131102:DNK131103 DXG131102:DXG131103 EHC131102:EHC131103 EQY131102:EQY131103 FAU131102:FAU131103 FKQ131102:FKQ131103 FUM131102:FUM131103 GEI131102:GEI131103 GOE131102:GOE131103 GYA131102:GYA131103 HHW131102:HHW131103 HRS131102:HRS131103 IBO131102:IBO131103 ILK131102:ILK131103 IVG131102:IVG131103 JFC131102:JFC131103 JOY131102:JOY131103 JYU131102:JYU131103 KIQ131102:KIQ131103 KSM131102:KSM131103 LCI131102:LCI131103 LME131102:LME131103 LWA131102:LWA131103 MFW131102:MFW131103 MPS131102:MPS131103 MZO131102:MZO131103 NJK131102:NJK131103 NTG131102:NTG131103 ODC131102:ODC131103 OMY131102:OMY131103 OWU131102:OWU131103 PGQ131102:PGQ131103 PQM131102:PQM131103 QAI131102:QAI131103 QKE131102:QKE131103 QUA131102:QUA131103 RDW131102:RDW131103 RNS131102:RNS131103 RXO131102:RXO131103 SHK131102:SHK131103 SRG131102:SRG131103 TBC131102:TBC131103 TKY131102:TKY131103 TUU131102:TUU131103 UEQ131102:UEQ131103 UOM131102:UOM131103 UYI131102:UYI131103 VIE131102:VIE131103 VSA131102:VSA131103 WBW131102:WBW131103 WLS131102:WLS131103 WVO131102:WVO131103 G196638:G196639 JC196638:JC196639 SY196638:SY196639 ACU196638:ACU196639 AMQ196638:AMQ196639 AWM196638:AWM196639 BGI196638:BGI196639 BQE196638:BQE196639 CAA196638:CAA196639 CJW196638:CJW196639 CTS196638:CTS196639 DDO196638:DDO196639 DNK196638:DNK196639 DXG196638:DXG196639 EHC196638:EHC196639 EQY196638:EQY196639 FAU196638:FAU196639 FKQ196638:FKQ196639 FUM196638:FUM196639 GEI196638:GEI196639 GOE196638:GOE196639 GYA196638:GYA196639 HHW196638:HHW196639 HRS196638:HRS196639 IBO196638:IBO196639 ILK196638:ILK196639 IVG196638:IVG196639 JFC196638:JFC196639 JOY196638:JOY196639 JYU196638:JYU196639 KIQ196638:KIQ196639 KSM196638:KSM196639 LCI196638:LCI196639 LME196638:LME196639 LWA196638:LWA196639 MFW196638:MFW196639 MPS196638:MPS196639 MZO196638:MZO196639 NJK196638:NJK196639 NTG196638:NTG196639 ODC196638:ODC196639 OMY196638:OMY196639 OWU196638:OWU196639 PGQ196638:PGQ196639 PQM196638:PQM196639 QAI196638:QAI196639 QKE196638:QKE196639 QUA196638:QUA196639 RDW196638:RDW196639 RNS196638:RNS196639 RXO196638:RXO196639 SHK196638:SHK196639 SRG196638:SRG196639 TBC196638:TBC196639 TKY196638:TKY196639 TUU196638:TUU196639 UEQ196638:UEQ196639 UOM196638:UOM196639 UYI196638:UYI196639 VIE196638:VIE196639 VSA196638:VSA196639 WBW196638:WBW196639 WLS196638:WLS196639 WVO196638:WVO196639 G262174:G262175 JC262174:JC262175 SY262174:SY262175 ACU262174:ACU262175 AMQ262174:AMQ262175 AWM262174:AWM262175 BGI262174:BGI262175 BQE262174:BQE262175 CAA262174:CAA262175 CJW262174:CJW262175 CTS262174:CTS262175 DDO262174:DDO262175 DNK262174:DNK262175 DXG262174:DXG262175 EHC262174:EHC262175 EQY262174:EQY262175 FAU262174:FAU262175 FKQ262174:FKQ262175 FUM262174:FUM262175 GEI262174:GEI262175 GOE262174:GOE262175 GYA262174:GYA262175 HHW262174:HHW262175 HRS262174:HRS262175 IBO262174:IBO262175 ILK262174:ILK262175 IVG262174:IVG262175 JFC262174:JFC262175 JOY262174:JOY262175 JYU262174:JYU262175 KIQ262174:KIQ262175 KSM262174:KSM262175 LCI262174:LCI262175 LME262174:LME262175 LWA262174:LWA262175 MFW262174:MFW262175 MPS262174:MPS262175 MZO262174:MZO262175 NJK262174:NJK262175 NTG262174:NTG262175 ODC262174:ODC262175 OMY262174:OMY262175 OWU262174:OWU262175 PGQ262174:PGQ262175 PQM262174:PQM262175 QAI262174:QAI262175 QKE262174:QKE262175 QUA262174:QUA262175 RDW262174:RDW262175 RNS262174:RNS262175 RXO262174:RXO262175 SHK262174:SHK262175 SRG262174:SRG262175 TBC262174:TBC262175 TKY262174:TKY262175 TUU262174:TUU262175 UEQ262174:UEQ262175 UOM262174:UOM262175 UYI262174:UYI262175 VIE262174:VIE262175 VSA262174:VSA262175 WBW262174:WBW262175 WLS262174:WLS262175 WVO262174:WVO262175 G327710:G327711 JC327710:JC327711 SY327710:SY327711 ACU327710:ACU327711 AMQ327710:AMQ327711 AWM327710:AWM327711 BGI327710:BGI327711 BQE327710:BQE327711 CAA327710:CAA327711 CJW327710:CJW327711 CTS327710:CTS327711 DDO327710:DDO327711 DNK327710:DNK327711 DXG327710:DXG327711 EHC327710:EHC327711 EQY327710:EQY327711 FAU327710:FAU327711 FKQ327710:FKQ327711 FUM327710:FUM327711 GEI327710:GEI327711 GOE327710:GOE327711 GYA327710:GYA327711 HHW327710:HHW327711 HRS327710:HRS327711 IBO327710:IBO327711 ILK327710:ILK327711 IVG327710:IVG327711 JFC327710:JFC327711 JOY327710:JOY327711 JYU327710:JYU327711 KIQ327710:KIQ327711 KSM327710:KSM327711 LCI327710:LCI327711 LME327710:LME327711 LWA327710:LWA327711 MFW327710:MFW327711 MPS327710:MPS327711 MZO327710:MZO327711 NJK327710:NJK327711 NTG327710:NTG327711 ODC327710:ODC327711 OMY327710:OMY327711 OWU327710:OWU327711 PGQ327710:PGQ327711 PQM327710:PQM327711 QAI327710:QAI327711 QKE327710:QKE327711 QUA327710:QUA327711 RDW327710:RDW327711 RNS327710:RNS327711 RXO327710:RXO327711 SHK327710:SHK327711 SRG327710:SRG327711 TBC327710:TBC327711 TKY327710:TKY327711 TUU327710:TUU327711 UEQ327710:UEQ327711 UOM327710:UOM327711 UYI327710:UYI327711 VIE327710:VIE327711 VSA327710:VSA327711 WBW327710:WBW327711 WLS327710:WLS327711 WVO327710:WVO327711 G393246:G393247 JC393246:JC393247 SY393246:SY393247 ACU393246:ACU393247 AMQ393246:AMQ393247 AWM393246:AWM393247 BGI393246:BGI393247 BQE393246:BQE393247 CAA393246:CAA393247 CJW393246:CJW393247 CTS393246:CTS393247 DDO393246:DDO393247 DNK393246:DNK393247 DXG393246:DXG393247 EHC393246:EHC393247 EQY393246:EQY393247 FAU393246:FAU393247 FKQ393246:FKQ393247 FUM393246:FUM393247 GEI393246:GEI393247 GOE393246:GOE393247 GYA393246:GYA393247 HHW393246:HHW393247 HRS393246:HRS393247 IBO393246:IBO393247 ILK393246:ILK393247 IVG393246:IVG393247 JFC393246:JFC393247 JOY393246:JOY393247 JYU393246:JYU393247 KIQ393246:KIQ393247 KSM393246:KSM393247 LCI393246:LCI393247 LME393246:LME393247 LWA393246:LWA393247 MFW393246:MFW393247 MPS393246:MPS393247 MZO393246:MZO393247 NJK393246:NJK393247 NTG393246:NTG393247 ODC393246:ODC393247 OMY393246:OMY393247 OWU393246:OWU393247 PGQ393246:PGQ393247 PQM393246:PQM393247 QAI393246:QAI393247 QKE393246:QKE393247 QUA393246:QUA393247 RDW393246:RDW393247 RNS393246:RNS393247 RXO393246:RXO393247 SHK393246:SHK393247 SRG393246:SRG393247 TBC393246:TBC393247 TKY393246:TKY393247 TUU393246:TUU393247 UEQ393246:UEQ393247 UOM393246:UOM393247 UYI393246:UYI393247 VIE393246:VIE393247 VSA393246:VSA393247 WBW393246:WBW393247 WLS393246:WLS393247 WVO393246:WVO393247 G458782:G458783 JC458782:JC458783 SY458782:SY458783 ACU458782:ACU458783 AMQ458782:AMQ458783 AWM458782:AWM458783 BGI458782:BGI458783 BQE458782:BQE458783 CAA458782:CAA458783 CJW458782:CJW458783 CTS458782:CTS458783 DDO458782:DDO458783 DNK458782:DNK458783 DXG458782:DXG458783 EHC458782:EHC458783 EQY458782:EQY458783 FAU458782:FAU458783 FKQ458782:FKQ458783 FUM458782:FUM458783 GEI458782:GEI458783 GOE458782:GOE458783 GYA458782:GYA458783 HHW458782:HHW458783 HRS458782:HRS458783 IBO458782:IBO458783 ILK458782:ILK458783 IVG458782:IVG458783 JFC458782:JFC458783 JOY458782:JOY458783 JYU458782:JYU458783 KIQ458782:KIQ458783 KSM458782:KSM458783 LCI458782:LCI458783 LME458782:LME458783 LWA458782:LWA458783 MFW458782:MFW458783 MPS458782:MPS458783 MZO458782:MZO458783 NJK458782:NJK458783 NTG458782:NTG458783 ODC458782:ODC458783 OMY458782:OMY458783 OWU458782:OWU458783 PGQ458782:PGQ458783 PQM458782:PQM458783 QAI458782:QAI458783 QKE458782:QKE458783 QUA458782:QUA458783 RDW458782:RDW458783 RNS458782:RNS458783 RXO458782:RXO458783 SHK458782:SHK458783 SRG458782:SRG458783 TBC458782:TBC458783 TKY458782:TKY458783 TUU458782:TUU458783 UEQ458782:UEQ458783 UOM458782:UOM458783 UYI458782:UYI458783 VIE458782:VIE458783 VSA458782:VSA458783 WBW458782:WBW458783 WLS458782:WLS458783 WVO458782:WVO458783 G524318:G524319 JC524318:JC524319 SY524318:SY524319 ACU524318:ACU524319 AMQ524318:AMQ524319 AWM524318:AWM524319 BGI524318:BGI524319 BQE524318:BQE524319 CAA524318:CAA524319 CJW524318:CJW524319 CTS524318:CTS524319 DDO524318:DDO524319 DNK524318:DNK524319 DXG524318:DXG524319 EHC524318:EHC524319 EQY524318:EQY524319 FAU524318:FAU524319 FKQ524318:FKQ524319 FUM524318:FUM524319 GEI524318:GEI524319 GOE524318:GOE524319 GYA524318:GYA524319 HHW524318:HHW524319 HRS524318:HRS524319 IBO524318:IBO524319 ILK524318:ILK524319 IVG524318:IVG524319 JFC524318:JFC524319 JOY524318:JOY524319 JYU524318:JYU524319 KIQ524318:KIQ524319 KSM524318:KSM524319 LCI524318:LCI524319 LME524318:LME524319 LWA524318:LWA524319 MFW524318:MFW524319 MPS524318:MPS524319 MZO524318:MZO524319 NJK524318:NJK524319 NTG524318:NTG524319 ODC524318:ODC524319 OMY524318:OMY524319 OWU524318:OWU524319 PGQ524318:PGQ524319 PQM524318:PQM524319 QAI524318:QAI524319 QKE524318:QKE524319 QUA524318:QUA524319 RDW524318:RDW524319 RNS524318:RNS524319 RXO524318:RXO524319 SHK524318:SHK524319 SRG524318:SRG524319 TBC524318:TBC524319 TKY524318:TKY524319 TUU524318:TUU524319 UEQ524318:UEQ524319 UOM524318:UOM524319 UYI524318:UYI524319 VIE524318:VIE524319 VSA524318:VSA524319 WBW524318:WBW524319 WLS524318:WLS524319 WVO524318:WVO524319 G589854:G589855 JC589854:JC589855 SY589854:SY589855 ACU589854:ACU589855 AMQ589854:AMQ589855 AWM589854:AWM589855 BGI589854:BGI589855 BQE589854:BQE589855 CAA589854:CAA589855 CJW589854:CJW589855 CTS589854:CTS589855 DDO589854:DDO589855 DNK589854:DNK589855 DXG589854:DXG589855 EHC589854:EHC589855 EQY589854:EQY589855 FAU589854:FAU589855 FKQ589854:FKQ589855 FUM589854:FUM589855 GEI589854:GEI589855 GOE589854:GOE589855 GYA589854:GYA589855 HHW589854:HHW589855 HRS589854:HRS589855 IBO589854:IBO589855 ILK589854:ILK589855 IVG589854:IVG589855 JFC589854:JFC589855 JOY589854:JOY589855 JYU589854:JYU589855 KIQ589854:KIQ589855 KSM589854:KSM589855 LCI589854:LCI589855 LME589854:LME589855 LWA589854:LWA589855 MFW589854:MFW589855 MPS589854:MPS589855 MZO589854:MZO589855 NJK589854:NJK589855 NTG589854:NTG589855 ODC589854:ODC589855 OMY589854:OMY589855 OWU589854:OWU589855 PGQ589854:PGQ589855 PQM589854:PQM589855 QAI589854:QAI589855 QKE589854:QKE589855 QUA589854:QUA589855 RDW589854:RDW589855 RNS589854:RNS589855 RXO589854:RXO589855 SHK589854:SHK589855 SRG589854:SRG589855 TBC589854:TBC589855 TKY589854:TKY589855 TUU589854:TUU589855 UEQ589854:UEQ589855 UOM589854:UOM589855 UYI589854:UYI589855 VIE589854:VIE589855 VSA589854:VSA589855 WBW589854:WBW589855 WLS589854:WLS589855 WVO589854:WVO589855 G655390:G655391 JC655390:JC655391 SY655390:SY655391 ACU655390:ACU655391 AMQ655390:AMQ655391 AWM655390:AWM655391 BGI655390:BGI655391 BQE655390:BQE655391 CAA655390:CAA655391 CJW655390:CJW655391 CTS655390:CTS655391 DDO655390:DDO655391 DNK655390:DNK655391 DXG655390:DXG655391 EHC655390:EHC655391 EQY655390:EQY655391 FAU655390:FAU655391 FKQ655390:FKQ655391 FUM655390:FUM655391 GEI655390:GEI655391 GOE655390:GOE655391 GYA655390:GYA655391 HHW655390:HHW655391 HRS655390:HRS655391 IBO655390:IBO655391 ILK655390:ILK655391 IVG655390:IVG655391 JFC655390:JFC655391 JOY655390:JOY655391 JYU655390:JYU655391 KIQ655390:KIQ655391 KSM655390:KSM655391 LCI655390:LCI655391 LME655390:LME655391 LWA655390:LWA655391 MFW655390:MFW655391 MPS655390:MPS655391 MZO655390:MZO655391 NJK655390:NJK655391 NTG655390:NTG655391 ODC655390:ODC655391 OMY655390:OMY655391 OWU655390:OWU655391 PGQ655390:PGQ655391 PQM655390:PQM655391 QAI655390:QAI655391 QKE655390:QKE655391 QUA655390:QUA655391 RDW655390:RDW655391 RNS655390:RNS655391 RXO655390:RXO655391 SHK655390:SHK655391 SRG655390:SRG655391 TBC655390:TBC655391 TKY655390:TKY655391 TUU655390:TUU655391 UEQ655390:UEQ655391 UOM655390:UOM655391 UYI655390:UYI655391 VIE655390:VIE655391 VSA655390:VSA655391 WBW655390:WBW655391 WLS655390:WLS655391 WVO655390:WVO655391 G720926:G720927 JC720926:JC720927 SY720926:SY720927 ACU720926:ACU720927 AMQ720926:AMQ720927 AWM720926:AWM720927 BGI720926:BGI720927 BQE720926:BQE720927 CAA720926:CAA720927 CJW720926:CJW720927 CTS720926:CTS720927 DDO720926:DDO720927 DNK720926:DNK720927 DXG720926:DXG720927 EHC720926:EHC720927 EQY720926:EQY720927 FAU720926:FAU720927 FKQ720926:FKQ720927 FUM720926:FUM720927 GEI720926:GEI720927 GOE720926:GOE720927 GYA720926:GYA720927 HHW720926:HHW720927 HRS720926:HRS720927 IBO720926:IBO720927 ILK720926:ILK720927 IVG720926:IVG720927 JFC720926:JFC720927 JOY720926:JOY720927 JYU720926:JYU720927 KIQ720926:KIQ720927 KSM720926:KSM720927 LCI720926:LCI720927 LME720926:LME720927 LWA720926:LWA720927 MFW720926:MFW720927 MPS720926:MPS720927 MZO720926:MZO720927 NJK720926:NJK720927 NTG720926:NTG720927 ODC720926:ODC720927 OMY720926:OMY720927 OWU720926:OWU720927 PGQ720926:PGQ720927 PQM720926:PQM720927 QAI720926:QAI720927 QKE720926:QKE720927 QUA720926:QUA720927 RDW720926:RDW720927 RNS720926:RNS720927 RXO720926:RXO720927 SHK720926:SHK720927 SRG720926:SRG720927 TBC720926:TBC720927 TKY720926:TKY720927 TUU720926:TUU720927 UEQ720926:UEQ720927 UOM720926:UOM720927 UYI720926:UYI720927 VIE720926:VIE720927 VSA720926:VSA720927 WBW720926:WBW720927 WLS720926:WLS720927 WVO720926:WVO720927 G786462:G786463 JC786462:JC786463 SY786462:SY786463 ACU786462:ACU786463 AMQ786462:AMQ786463 AWM786462:AWM786463 BGI786462:BGI786463 BQE786462:BQE786463 CAA786462:CAA786463 CJW786462:CJW786463 CTS786462:CTS786463 DDO786462:DDO786463 DNK786462:DNK786463 DXG786462:DXG786463 EHC786462:EHC786463 EQY786462:EQY786463 FAU786462:FAU786463 FKQ786462:FKQ786463 FUM786462:FUM786463 GEI786462:GEI786463 GOE786462:GOE786463 GYA786462:GYA786463 HHW786462:HHW786463 HRS786462:HRS786463 IBO786462:IBO786463 ILK786462:ILK786463 IVG786462:IVG786463 JFC786462:JFC786463 JOY786462:JOY786463 JYU786462:JYU786463 KIQ786462:KIQ786463 KSM786462:KSM786463 LCI786462:LCI786463 LME786462:LME786463 LWA786462:LWA786463 MFW786462:MFW786463 MPS786462:MPS786463 MZO786462:MZO786463 NJK786462:NJK786463 NTG786462:NTG786463 ODC786462:ODC786463 OMY786462:OMY786463 OWU786462:OWU786463 PGQ786462:PGQ786463 PQM786462:PQM786463 QAI786462:QAI786463 QKE786462:QKE786463 QUA786462:QUA786463 RDW786462:RDW786463 RNS786462:RNS786463 RXO786462:RXO786463 SHK786462:SHK786463 SRG786462:SRG786463 TBC786462:TBC786463 TKY786462:TKY786463 TUU786462:TUU786463 UEQ786462:UEQ786463 UOM786462:UOM786463 UYI786462:UYI786463 VIE786462:VIE786463 VSA786462:VSA786463 WBW786462:WBW786463 WLS786462:WLS786463 WVO786462:WVO786463 G851998:G851999 JC851998:JC851999 SY851998:SY851999 ACU851998:ACU851999 AMQ851998:AMQ851999 AWM851998:AWM851999 BGI851998:BGI851999 BQE851998:BQE851999 CAA851998:CAA851999 CJW851998:CJW851999 CTS851998:CTS851999 DDO851998:DDO851999 DNK851998:DNK851999 DXG851998:DXG851999 EHC851998:EHC851999 EQY851998:EQY851999 FAU851998:FAU851999 FKQ851998:FKQ851999 FUM851998:FUM851999 GEI851998:GEI851999 GOE851998:GOE851999 GYA851998:GYA851999 HHW851998:HHW851999 HRS851998:HRS851999 IBO851998:IBO851999 ILK851998:ILK851999 IVG851998:IVG851999 JFC851998:JFC851999 JOY851998:JOY851999 JYU851998:JYU851999 KIQ851998:KIQ851999 KSM851998:KSM851999 LCI851998:LCI851999 LME851998:LME851999 LWA851998:LWA851999 MFW851998:MFW851999 MPS851998:MPS851999 MZO851998:MZO851999 NJK851998:NJK851999 NTG851998:NTG851999 ODC851998:ODC851999 OMY851998:OMY851999 OWU851998:OWU851999 PGQ851998:PGQ851999 PQM851998:PQM851999 QAI851998:QAI851999 QKE851998:QKE851999 QUA851998:QUA851999 RDW851998:RDW851999 RNS851998:RNS851999 RXO851998:RXO851999 SHK851998:SHK851999 SRG851998:SRG851999 TBC851998:TBC851999 TKY851998:TKY851999 TUU851998:TUU851999 UEQ851998:UEQ851999 UOM851998:UOM851999 UYI851998:UYI851999 VIE851998:VIE851999 VSA851998:VSA851999 WBW851998:WBW851999 WLS851998:WLS851999 WVO851998:WVO851999 G917534:G917535 JC917534:JC917535 SY917534:SY917535 ACU917534:ACU917535 AMQ917534:AMQ917535 AWM917534:AWM917535 BGI917534:BGI917535 BQE917534:BQE917535 CAA917534:CAA917535 CJW917534:CJW917535 CTS917534:CTS917535 DDO917534:DDO917535 DNK917534:DNK917535 DXG917534:DXG917535 EHC917534:EHC917535 EQY917534:EQY917535 FAU917534:FAU917535 FKQ917534:FKQ917535 FUM917534:FUM917535 GEI917534:GEI917535 GOE917534:GOE917535 GYA917534:GYA917535 HHW917534:HHW917535 HRS917534:HRS917535 IBO917534:IBO917535 ILK917534:ILK917535 IVG917534:IVG917535 JFC917534:JFC917535 JOY917534:JOY917535 JYU917534:JYU917535 KIQ917534:KIQ917535 KSM917534:KSM917535 LCI917534:LCI917535 LME917534:LME917535 LWA917534:LWA917535 MFW917534:MFW917535 MPS917534:MPS917535 MZO917534:MZO917535 NJK917534:NJK917535 NTG917534:NTG917535 ODC917534:ODC917535 OMY917534:OMY917535 OWU917534:OWU917535 PGQ917534:PGQ917535 PQM917534:PQM917535 QAI917534:QAI917535 QKE917534:QKE917535 QUA917534:QUA917535 RDW917534:RDW917535 RNS917534:RNS917535 RXO917534:RXO917535 SHK917534:SHK917535 SRG917534:SRG917535 TBC917534:TBC917535 TKY917534:TKY917535 TUU917534:TUU917535 UEQ917534:UEQ917535 UOM917534:UOM917535 UYI917534:UYI917535 VIE917534:VIE917535 VSA917534:VSA917535 WBW917534:WBW917535 WLS917534:WLS917535 WVO917534:WVO917535 G983070:G983071 JC983070:JC983071 SY983070:SY983071 ACU983070:ACU983071 AMQ983070:AMQ983071 AWM983070:AWM983071 BGI983070:BGI983071 BQE983070:BQE983071 CAA983070:CAA983071 CJW983070:CJW983071 CTS983070:CTS983071 DDO983070:DDO983071 DNK983070:DNK983071 DXG983070:DXG983071 EHC983070:EHC983071 EQY983070:EQY983071 FAU983070:FAU983071 FKQ983070:FKQ983071 FUM983070:FUM983071 GEI983070:GEI983071 GOE983070:GOE983071 GYA983070:GYA983071 HHW983070:HHW983071 HRS983070:HRS983071 IBO983070:IBO983071 ILK983070:ILK983071 IVG983070:IVG983071 JFC983070:JFC983071 JOY983070:JOY983071 JYU983070:JYU983071 KIQ983070:KIQ983071 KSM983070:KSM983071 LCI983070:LCI983071 LME983070:LME983071 LWA983070:LWA983071 MFW983070:MFW983071 MPS983070:MPS983071 MZO983070:MZO983071 NJK983070:NJK983071 NTG983070:NTG983071 ODC983070:ODC983071 OMY983070:OMY983071 OWU983070:OWU983071 PGQ983070:PGQ983071 PQM983070:PQM983071 QAI983070:QAI983071 QKE983070:QKE983071 QUA983070:QUA983071 RDW983070:RDW983071 RNS983070:RNS983071 RXO983070:RXO983071 SHK983070:SHK983071 SRG983070:SRG983071 TBC983070:TBC983071 TKY983070:TKY983071 TUU983070:TUU983071 UEQ983070:UEQ983071 UOM983070:UOM983071 UYI983070:UYI983071 VIE983070:VIE983071 VSA983070:VSA983071 WBW983070:WBW983071 WLS983070:WLS983071 WVO983070:WVO983071 G33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G37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C55 IY55 SU55 ACQ55 AMM55 AWI55 BGE55 BQA55 BZW55 CJS55 CTO55 DDK55 DNG55 DXC55 EGY55 EQU55 FAQ55 FKM55 FUI55 GEE55 GOA55 GXW55 HHS55 HRO55 IBK55 ILG55 IVC55 JEY55 JOU55 JYQ55 KIM55 KSI55 LCE55 LMA55 LVW55 MFS55 MPO55 MZK55 NJG55 NTC55 OCY55 OMU55 OWQ55 PGM55 PQI55 QAE55 QKA55 QTW55 RDS55 RNO55 RXK55 SHG55 SRC55 TAY55 TKU55 TUQ55 UEM55 UOI55 UYE55 VIA55 VRW55 WBS55 WLO55 WVK55 C65591 IY65591 SU65591 ACQ65591 AMM65591 AWI65591 BGE65591 BQA65591 BZW65591 CJS65591 CTO65591 DDK65591 DNG65591 DXC65591 EGY65591 EQU65591 FAQ65591 FKM65591 FUI65591 GEE65591 GOA65591 GXW65591 HHS65591 HRO65591 IBK65591 ILG65591 IVC65591 JEY65591 JOU65591 JYQ65591 KIM65591 KSI65591 LCE65591 LMA65591 LVW65591 MFS65591 MPO65591 MZK65591 NJG65591 NTC65591 OCY65591 OMU65591 OWQ65591 PGM65591 PQI65591 QAE65591 QKA65591 QTW65591 RDS65591 RNO65591 RXK65591 SHG65591 SRC65591 TAY65591 TKU65591 TUQ65591 UEM65591 UOI65591 UYE65591 VIA65591 VRW65591 WBS65591 WLO65591 WVK65591 C131127 IY131127 SU131127 ACQ131127 AMM131127 AWI131127 BGE131127 BQA131127 BZW131127 CJS131127 CTO131127 DDK131127 DNG131127 DXC131127 EGY131127 EQU131127 FAQ131127 FKM131127 FUI131127 GEE131127 GOA131127 GXW131127 HHS131127 HRO131127 IBK131127 ILG131127 IVC131127 JEY131127 JOU131127 JYQ131127 KIM131127 KSI131127 LCE131127 LMA131127 LVW131127 MFS131127 MPO131127 MZK131127 NJG131127 NTC131127 OCY131127 OMU131127 OWQ131127 PGM131127 PQI131127 QAE131127 QKA131127 QTW131127 RDS131127 RNO131127 RXK131127 SHG131127 SRC131127 TAY131127 TKU131127 TUQ131127 UEM131127 UOI131127 UYE131127 VIA131127 VRW131127 WBS131127 WLO131127 WVK131127 C196663 IY196663 SU196663 ACQ196663 AMM196663 AWI196663 BGE196663 BQA196663 BZW196663 CJS196663 CTO196663 DDK196663 DNG196663 DXC196663 EGY196663 EQU196663 FAQ196663 FKM196663 FUI196663 GEE196663 GOA196663 GXW196663 HHS196663 HRO196663 IBK196663 ILG196663 IVC196663 JEY196663 JOU196663 JYQ196663 KIM196663 KSI196663 LCE196663 LMA196663 LVW196663 MFS196663 MPO196663 MZK196663 NJG196663 NTC196663 OCY196663 OMU196663 OWQ196663 PGM196663 PQI196663 QAE196663 QKA196663 QTW196663 RDS196663 RNO196663 RXK196663 SHG196663 SRC196663 TAY196663 TKU196663 TUQ196663 UEM196663 UOI196663 UYE196663 VIA196663 VRW196663 WBS196663 WLO196663 WVK196663 C262199 IY262199 SU262199 ACQ262199 AMM262199 AWI262199 BGE262199 BQA262199 BZW262199 CJS262199 CTO262199 DDK262199 DNG262199 DXC262199 EGY262199 EQU262199 FAQ262199 FKM262199 FUI262199 GEE262199 GOA262199 GXW262199 HHS262199 HRO262199 IBK262199 ILG262199 IVC262199 JEY262199 JOU262199 JYQ262199 KIM262199 KSI262199 LCE262199 LMA262199 LVW262199 MFS262199 MPO262199 MZK262199 NJG262199 NTC262199 OCY262199 OMU262199 OWQ262199 PGM262199 PQI262199 QAE262199 QKA262199 QTW262199 RDS262199 RNO262199 RXK262199 SHG262199 SRC262199 TAY262199 TKU262199 TUQ262199 UEM262199 UOI262199 UYE262199 VIA262199 VRW262199 WBS262199 WLO262199 WVK262199 C327735 IY327735 SU327735 ACQ327735 AMM327735 AWI327735 BGE327735 BQA327735 BZW327735 CJS327735 CTO327735 DDK327735 DNG327735 DXC327735 EGY327735 EQU327735 FAQ327735 FKM327735 FUI327735 GEE327735 GOA327735 GXW327735 HHS327735 HRO327735 IBK327735 ILG327735 IVC327735 JEY327735 JOU327735 JYQ327735 KIM327735 KSI327735 LCE327735 LMA327735 LVW327735 MFS327735 MPO327735 MZK327735 NJG327735 NTC327735 OCY327735 OMU327735 OWQ327735 PGM327735 PQI327735 QAE327735 QKA327735 QTW327735 RDS327735 RNO327735 RXK327735 SHG327735 SRC327735 TAY327735 TKU327735 TUQ327735 UEM327735 UOI327735 UYE327735 VIA327735 VRW327735 WBS327735 WLO327735 WVK327735 C393271 IY393271 SU393271 ACQ393271 AMM393271 AWI393271 BGE393271 BQA393271 BZW393271 CJS393271 CTO393271 DDK393271 DNG393271 DXC393271 EGY393271 EQU393271 FAQ393271 FKM393271 FUI393271 GEE393271 GOA393271 GXW393271 HHS393271 HRO393271 IBK393271 ILG393271 IVC393271 JEY393271 JOU393271 JYQ393271 KIM393271 KSI393271 LCE393271 LMA393271 LVW393271 MFS393271 MPO393271 MZK393271 NJG393271 NTC393271 OCY393271 OMU393271 OWQ393271 PGM393271 PQI393271 QAE393271 QKA393271 QTW393271 RDS393271 RNO393271 RXK393271 SHG393271 SRC393271 TAY393271 TKU393271 TUQ393271 UEM393271 UOI393271 UYE393271 VIA393271 VRW393271 WBS393271 WLO393271 WVK393271 C458807 IY458807 SU458807 ACQ458807 AMM458807 AWI458807 BGE458807 BQA458807 BZW458807 CJS458807 CTO458807 DDK458807 DNG458807 DXC458807 EGY458807 EQU458807 FAQ458807 FKM458807 FUI458807 GEE458807 GOA458807 GXW458807 HHS458807 HRO458807 IBK458807 ILG458807 IVC458807 JEY458807 JOU458807 JYQ458807 KIM458807 KSI458807 LCE458807 LMA458807 LVW458807 MFS458807 MPO458807 MZK458807 NJG458807 NTC458807 OCY458807 OMU458807 OWQ458807 PGM458807 PQI458807 QAE458807 QKA458807 QTW458807 RDS458807 RNO458807 RXK458807 SHG458807 SRC458807 TAY458807 TKU458807 TUQ458807 UEM458807 UOI458807 UYE458807 VIA458807 VRW458807 WBS458807 WLO458807 WVK458807 C524343 IY524343 SU524343 ACQ524343 AMM524343 AWI524343 BGE524343 BQA524343 BZW524343 CJS524343 CTO524343 DDK524343 DNG524343 DXC524343 EGY524343 EQU524343 FAQ524343 FKM524343 FUI524343 GEE524343 GOA524343 GXW524343 HHS524343 HRO524343 IBK524343 ILG524343 IVC524343 JEY524343 JOU524343 JYQ524343 KIM524343 KSI524343 LCE524343 LMA524343 LVW524343 MFS524343 MPO524343 MZK524343 NJG524343 NTC524343 OCY524343 OMU524343 OWQ524343 PGM524343 PQI524343 QAE524343 QKA524343 QTW524343 RDS524343 RNO524343 RXK524343 SHG524343 SRC524343 TAY524343 TKU524343 TUQ524343 UEM524343 UOI524343 UYE524343 VIA524343 VRW524343 WBS524343 WLO524343 WVK524343 C589879 IY589879 SU589879 ACQ589879 AMM589879 AWI589879 BGE589879 BQA589879 BZW589879 CJS589879 CTO589879 DDK589879 DNG589879 DXC589879 EGY589879 EQU589879 FAQ589879 FKM589879 FUI589879 GEE589879 GOA589879 GXW589879 HHS589879 HRO589879 IBK589879 ILG589879 IVC589879 JEY589879 JOU589879 JYQ589879 KIM589879 KSI589879 LCE589879 LMA589879 LVW589879 MFS589879 MPO589879 MZK589879 NJG589879 NTC589879 OCY589879 OMU589879 OWQ589879 PGM589879 PQI589879 QAE589879 QKA589879 QTW589879 RDS589879 RNO589879 RXK589879 SHG589879 SRC589879 TAY589879 TKU589879 TUQ589879 UEM589879 UOI589879 UYE589879 VIA589879 VRW589879 WBS589879 WLO589879 WVK589879 C655415 IY655415 SU655415 ACQ655415 AMM655415 AWI655415 BGE655415 BQA655415 BZW655415 CJS655415 CTO655415 DDK655415 DNG655415 DXC655415 EGY655415 EQU655415 FAQ655415 FKM655415 FUI655415 GEE655415 GOA655415 GXW655415 HHS655415 HRO655415 IBK655415 ILG655415 IVC655415 JEY655415 JOU655415 JYQ655415 KIM655415 KSI655415 LCE655415 LMA655415 LVW655415 MFS655415 MPO655415 MZK655415 NJG655415 NTC655415 OCY655415 OMU655415 OWQ655415 PGM655415 PQI655415 QAE655415 QKA655415 QTW655415 RDS655415 RNO655415 RXK655415 SHG655415 SRC655415 TAY655415 TKU655415 TUQ655415 UEM655415 UOI655415 UYE655415 VIA655415 VRW655415 WBS655415 WLO655415 WVK655415 C720951 IY720951 SU720951 ACQ720951 AMM720951 AWI720951 BGE720951 BQA720951 BZW720951 CJS720951 CTO720951 DDK720951 DNG720951 DXC720951 EGY720951 EQU720951 FAQ720951 FKM720951 FUI720951 GEE720951 GOA720951 GXW720951 HHS720951 HRO720951 IBK720951 ILG720951 IVC720951 JEY720951 JOU720951 JYQ720951 KIM720951 KSI720951 LCE720951 LMA720951 LVW720951 MFS720951 MPO720951 MZK720951 NJG720951 NTC720951 OCY720951 OMU720951 OWQ720951 PGM720951 PQI720951 QAE720951 QKA720951 QTW720951 RDS720951 RNO720951 RXK720951 SHG720951 SRC720951 TAY720951 TKU720951 TUQ720951 UEM720951 UOI720951 UYE720951 VIA720951 VRW720951 WBS720951 WLO720951 WVK720951 C786487 IY786487 SU786487 ACQ786487 AMM786487 AWI786487 BGE786487 BQA786487 BZW786487 CJS786487 CTO786487 DDK786487 DNG786487 DXC786487 EGY786487 EQU786487 FAQ786487 FKM786487 FUI786487 GEE786487 GOA786487 GXW786487 HHS786487 HRO786487 IBK786487 ILG786487 IVC786487 JEY786487 JOU786487 JYQ786487 KIM786487 KSI786487 LCE786487 LMA786487 LVW786487 MFS786487 MPO786487 MZK786487 NJG786487 NTC786487 OCY786487 OMU786487 OWQ786487 PGM786487 PQI786487 QAE786487 QKA786487 QTW786487 RDS786487 RNO786487 RXK786487 SHG786487 SRC786487 TAY786487 TKU786487 TUQ786487 UEM786487 UOI786487 UYE786487 VIA786487 VRW786487 WBS786487 WLO786487 WVK786487 C852023 IY852023 SU852023 ACQ852023 AMM852023 AWI852023 BGE852023 BQA852023 BZW852023 CJS852023 CTO852023 DDK852023 DNG852023 DXC852023 EGY852023 EQU852023 FAQ852023 FKM852023 FUI852023 GEE852023 GOA852023 GXW852023 HHS852023 HRO852023 IBK852023 ILG852023 IVC852023 JEY852023 JOU852023 JYQ852023 KIM852023 KSI852023 LCE852023 LMA852023 LVW852023 MFS852023 MPO852023 MZK852023 NJG852023 NTC852023 OCY852023 OMU852023 OWQ852023 PGM852023 PQI852023 QAE852023 QKA852023 QTW852023 RDS852023 RNO852023 RXK852023 SHG852023 SRC852023 TAY852023 TKU852023 TUQ852023 UEM852023 UOI852023 UYE852023 VIA852023 VRW852023 WBS852023 WLO852023 WVK852023 C917559 IY917559 SU917559 ACQ917559 AMM917559 AWI917559 BGE917559 BQA917559 BZW917559 CJS917559 CTO917559 DDK917559 DNG917559 DXC917559 EGY917559 EQU917559 FAQ917559 FKM917559 FUI917559 GEE917559 GOA917559 GXW917559 HHS917559 HRO917559 IBK917559 ILG917559 IVC917559 JEY917559 JOU917559 JYQ917559 KIM917559 KSI917559 LCE917559 LMA917559 LVW917559 MFS917559 MPO917559 MZK917559 NJG917559 NTC917559 OCY917559 OMU917559 OWQ917559 PGM917559 PQI917559 QAE917559 QKA917559 QTW917559 RDS917559 RNO917559 RXK917559 SHG917559 SRC917559 TAY917559 TKU917559 TUQ917559 UEM917559 UOI917559 UYE917559 VIA917559 VRW917559 WBS917559 WLO917559 WVK917559 C983095 IY983095 SU983095 ACQ983095 AMM983095 AWI983095 BGE983095 BQA983095 BZW983095 CJS983095 CTO983095 DDK983095 DNG983095 DXC983095 EGY983095 EQU983095 FAQ983095 FKM983095 FUI983095 GEE983095 GOA983095 GXW983095 HHS983095 HRO983095 IBK983095 ILG983095 IVC983095 JEY983095 JOU983095 JYQ983095 KIM983095 KSI983095 LCE983095 LMA983095 LVW983095 MFS983095 MPO983095 MZK983095 NJG983095 NTC983095 OCY983095 OMU983095 OWQ983095 PGM983095 PQI983095 QAE983095 QKA983095 QTW983095 RDS983095 RNO983095 RXK983095 SHG983095 SRC983095 TAY983095 TKU983095 TUQ983095 UEM983095 UOI983095 UYE983095 VIA983095 VRW983095 WBS983095 WLO983095 WVK983095 G39:G59 JC39:JC59 SY39:SY59 ACU39:ACU59 AMQ39:AMQ59 AWM39:AWM59 BGI39:BGI59 BQE39:BQE59 CAA39:CAA59 CJW39:CJW59 CTS39:CTS59 DDO39:DDO59 DNK39:DNK59 DXG39:DXG59 EHC39:EHC59 EQY39:EQY59 FAU39:FAU59 FKQ39:FKQ59 FUM39:FUM59 GEI39:GEI59 GOE39:GOE59 GYA39:GYA59 HHW39:HHW59 HRS39:HRS59 IBO39:IBO59 ILK39:ILK59 IVG39:IVG59 JFC39:JFC59 JOY39:JOY59 JYU39:JYU59 KIQ39:KIQ59 KSM39:KSM59 LCI39:LCI59 LME39:LME59 LWA39:LWA59 MFW39:MFW59 MPS39:MPS59 MZO39:MZO59 NJK39:NJK59 NTG39:NTG59 ODC39:ODC59 OMY39:OMY59 OWU39:OWU59 PGQ39:PGQ59 PQM39:PQM59 QAI39:QAI59 QKE39:QKE59 QUA39:QUA59 RDW39:RDW59 RNS39:RNS59 RXO39:RXO59 SHK39:SHK59 SRG39:SRG59 TBC39:TBC59 TKY39:TKY59 TUU39:TUU59 UEQ39:UEQ59 UOM39:UOM59 UYI39:UYI59 VIE39:VIE59 VSA39:VSA59 WBW39:WBW59 WLS39:WLS59 WVO39:WVO59 G65575:G65595 JC65575:JC65595 SY65575:SY65595 ACU65575:ACU65595 AMQ65575:AMQ65595 AWM65575:AWM65595 BGI65575:BGI65595 BQE65575:BQE65595 CAA65575:CAA65595 CJW65575:CJW65595 CTS65575:CTS65595 DDO65575:DDO65595 DNK65575:DNK65595 DXG65575:DXG65595 EHC65575:EHC65595 EQY65575:EQY65595 FAU65575:FAU65595 FKQ65575:FKQ65595 FUM65575:FUM65595 GEI65575:GEI65595 GOE65575:GOE65595 GYA65575:GYA65595 HHW65575:HHW65595 HRS65575:HRS65595 IBO65575:IBO65595 ILK65575:ILK65595 IVG65575:IVG65595 JFC65575:JFC65595 JOY65575:JOY65595 JYU65575:JYU65595 KIQ65575:KIQ65595 KSM65575:KSM65595 LCI65575:LCI65595 LME65575:LME65595 LWA65575:LWA65595 MFW65575:MFW65595 MPS65575:MPS65595 MZO65575:MZO65595 NJK65575:NJK65595 NTG65575:NTG65595 ODC65575:ODC65595 OMY65575:OMY65595 OWU65575:OWU65595 PGQ65575:PGQ65595 PQM65575:PQM65595 QAI65575:QAI65595 QKE65575:QKE65595 QUA65575:QUA65595 RDW65575:RDW65595 RNS65575:RNS65595 RXO65575:RXO65595 SHK65575:SHK65595 SRG65575:SRG65595 TBC65575:TBC65595 TKY65575:TKY65595 TUU65575:TUU65595 UEQ65575:UEQ65595 UOM65575:UOM65595 UYI65575:UYI65595 VIE65575:VIE65595 VSA65575:VSA65595 WBW65575:WBW65595 WLS65575:WLS65595 WVO65575:WVO65595 G131111:G131131 JC131111:JC131131 SY131111:SY131131 ACU131111:ACU131131 AMQ131111:AMQ131131 AWM131111:AWM131131 BGI131111:BGI131131 BQE131111:BQE131131 CAA131111:CAA131131 CJW131111:CJW131131 CTS131111:CTS131131 DDO131111:DDO131131 DNK131111:DNK131131 DXG131111:DXG131131 EHC131111:EHC131131 EQY131111:EQY131131 FAU131111:FAU131131 FKQ131111:FKQ131131 FUM131111:FUM131131 GEI131111:GEI131131 GOE131111:GOE131131 GYA131111:GYA131131 HHW131111:HHW131131 HRS131111:HRS131131 IBO131111:IBO131131 ILK131111:ILK131131 IVG131111:IVG131131 JFC131111:JFC131131 JOY131111:JOY131131 JYU131111:JYU131131 KIQ131111:KIQ131131 KSM131111:KSM131131 LCI131111:LCI131131 LME131111:LME131131 LWA131111:LWA131131 MFW131111:MFW131131 MPS131111:MPS131131 MZO131111:MZO131131 NJK131111:NJK131131 NTG131111:NTG131131 ODC131111:ODC131131 OMY131111:OMY131131 OWU131111:OWU131131 PGQ131111:PGQ131131 PQM131111:PQM131131 QAI131111:QAI131131 QKE131111:QKE131131 QUA131111:QUA131131 RDW131111:RDW131131 RNS131111:RNS131131 RXO131111:RXO131131 SHK131111:SHK131131 SRG131111:SRG131131 TBC131111:TBC131131 TKY131111:TKY131131 TUU131111:TUU131131 UEQ131111:UEQ131131 UOM131111:UOM131131 UYI131111:UYI131131 VIE131111:VIE131131 VSA131111:VSA131131 WBW131111:WBW131131 WLS131111:WLS131131 WVO131111:WVO131131 G196647:G196667 JC196647:JC196667 SY196647:SY196667 ACU196647:ACU196667 AMQ196647:AMQ196667 AWM196647:AWM196667 BGI196647:BGI196667 BQE196647:BQE196667 CAA196647:CAA196667 CJW196647:CJW196667 CTS196647:CTS196667 DDO196647:DDO196667 DNK196647:DNK196667 DXG196647:DXG196667 EHC196647:EHC196667 EQY196647:EQY196667 FAU196647:FAU196667 FKQ196647:FKQ196667 FUM196647:FUM196667 GEI196647:GEI196667 GOE196647:GOE196667 GYA196647:GYA196667 HHW196647:HHW196667 HRS196647:HRS196667 IBO196647:IBO196667 ILK196647:ILK196667 IVG196647:IVG196667 JFC196647:JFC196667 JOY196647:JOY196667 JYU196647:JYU196667 KIQ196647:KIQ196667 KSM196647:KSM196667 LCI196647:LCI196667 LME196647:LME196667 LWA196647:LWA196667 MFW196647:MFW196667 MPS196647:MPS196667 MZO196647:MZO196667 NJK196647:NJK196667 NTG196647:NTG196667 ODC196647:ODC196667 OMY196647:OMY196667 OWU196647:OWU196667 PGQ196647:PGQ196667 PQM196647:PQM196667 QAI196647:QAI196667 QKE196647:QKE196667 QUA196647:QUA196667 RDW196647:RDW196667 RNS196647:RNS196667 RXO196647:RXO196667 SHK196647:SHK196667 SRG196647:SRG196667 TBC196647:TBC196667 TKY196647:TKY196667 TUU196647:TUU196667 UEQ196647:UEQ196667 UOM196647:UOM196667 UYI196647:UYI196667 VIE196647:VIE196667 VSA196647:VSA196667 WBW196647:WBW196667 WLS196647:WLS196667 WVO196647:WVO196667 G262183:G262203 JC262183:JC262203 SY262183:SY262203 ACU262183:ACU262203 AMQ262183:AMQ262203 AWM262183:AWM262203 BGI262183:BGI262203 BQE262183:BQE262203 CAA262183:CAA262203 CJW262183:CJW262203 CTS262183:CTS262203 DDO262183:DDO262203 DNK262183:DNK262203 DXG262183:DXG262203 EHC262183:EHC262203 EQY262183:EQY262203 FAU262183:FAU262203 FKQ262183:FKQ262203 FUM262183:FUM262203 GEI262183:GEI262203 GOE262183:GOE262203 GYA262183:GYA262203 HHW262183:HHW262203 HRS262183:HRS262203 IBO262183:IBO262203 ILK262183:ILK262203 IVG262183:IVG262203 JFC262183:JFC262203 JOY262183:JOY262203 JYU262183:JYU262203 KIQ262183:KIQ262203 KSM262183:KSM262203 LCI262183:LCI262203 LME262183:LME262203 LWA262183:LWA262203 MFW262183:MFW262203 MPS262183:MPS262203 MZO262183:MZO262203 NJK262183:NJK262203 NTG262183:NTG262203 ODC262183:ODC262203 OMY262183:OMY262203 OWU262183:OWU262203 PGQ262183:PGQ262203 PQM262183:PQM262203 QAI262183:QAI262203 QKE262183:QKE262203 QUA262183:QUA262203 RDW262183:RDW262203 RNS262183:RNS262203 RXO262183:RXO262203 SHK262183:SHK262203 SRG262183:SRG262203 TBC262183:TBC262203 TKY262183:TKY262203 TUU262183:TUU262203 UEQ262183:UEQ262203 UOM262183:UOM262203 UYI262183:UYI262203 VIE262183:VIE262203 VSA262183:VSA262203 WBW262183:WBW262203 WLS262183:WLS262203 WVO262183:WVO262203 G327719:G327739 JC327719:JC327739 SY327719:SY327739 ACU327719:ACU327739 AMQ327719:AMQ327739 AWM327719:AWM327739 BGI327719:BGI327739 BQE327719:BQE327739 CAA327719:CAA327739 CJW327719:CJW327739 CTS327719:CTS327739 DDO327719:DDO327739 DNK327719:DNK327739 DXG327719:DXG327739 EHC327719:EHC327739 EQY327719:EQY327739 FAU327719:FAU327739 FKQ327719:FKQ327739 FUM327719:FUM327739 GEI327719:GEI327739 GOE327719:GOE327739 GYA327719:GYA327739 HHW327719:HHW327739 HRS327719:HRS327739 IBO327719:IBO327739 ILK327719:ILK327739 IVG327719:IVG327739 JFC327719:JFC327739 JOY327719:JOY327739 JYU327719:JYU327739 KIQ327719:KIQ327739 KSM327719:KSM327739 LCI327719:LCI327739 LME327719:LME327739 LWA327719:LWA327739 MFW327719:MFW327739 MPS327719:MPS327739 MZO327719:MZO327739 NJK327719:NJK327739 NTG327719:NTG327739 ODC327719:ODC327739 OMY327719:OMY327739 OWU327719:OWU327739 PGQ327719:PGQ327739 PQM327719:PQM327739 QAI327719:QAI327739 QKE327719:QKE327739 QUA327719:QUA327739 RDW327719:RDW327739 RNS327719:RNS327739 RXO327719:RXO327739 SHK327719:SHK327739 SRG327719:SRG327739 TBC327719:TBC327739 TKY327719:TKY327739 TUU327719:TUU327739 UEQ327719:UEQ327739 UOM327719:UOM327739 UYI327719:UYI327739 VIE327719:VIE327739 VSA327719:VSA327739 WBW327719:WBW327739 WLS327719:WLS327739 WVO327719:WVO327739 G393255:G393275 JC393255:JC393275 SY393255:SY393275 ACU393255:ACU393275 AMQ393255:AMQ393275 AWM393255:AWM393275 BGI393255:BGI393275 BQE393255:BQE393275 CAA393255:CAA393275 CJW393255:CJW393275 CTS393255:CTS393275 DDO393255:DDO393275 DNK393255:DNK393275 DXG393255:DXG393275 EHC393255:EHC393275 EQY393255:EQY393275 FAU393255:FAU393275 FKQ393255:FKQ393275 FUM393255:FUM393275 GEI393255:GEI393275 GOE393255:GOE393275 GYA393255:GYA393275 HHW393255:HHW393275 HRS393255:HRS393275 IBO393255:IBO393275 ILK393255:ILK393275 IVG393255:IVG393275 JFC393255:JFC393275 JOY393255:JOY393275 JYU393255:JYU393275 KIQ393255:KIQ393275 KSM393255:KSM393275 LCI393255:LCI393275 LME393255:LME393275 LWA393255:LWA393275 MFW393255:MFW393275 MPS393255:MPS393275 MZO393255:MZO393275 NJK393255:NJK393275 NTG393255:NTG393275 ODC393255:ODC393275 OMY393255:OMY393275 OWU393255:OWU393275 PGQ393255:PGQ393275 PQM393255:PQM393275 QAI393255:QAI393275 QKE393255:QKE393275 QUA393255:QUA393275 RDW393255:RDW393275 RNS393255:RNS393275 RXO393255:RXO393275 SHK393255:SHK393275 SRG393255:SRG393275 TBC393255:TBC393275 TKY393255:TKY393275 TUU393255:TUU393275 UEQ393255:UEQ393275 UOM393255:UOM393275 UYI393255:UYI393275 VIE393255:VIE393275 VSA393255:VSA393275 WBW393255:WBW393275 WLS393255:WLS393275 WVO393255:WVO393275 G458791:G458811 JC458791:JC458811 SY458791:SY458811 ACU458791:ACU458811 AMQ458791:AMQ458811 AWM458791:AWM458811 BGI458791:BGI458811 BQE458791:BQE458811 CAA458791:CAA458811 CJW458791:CJW458811 CTS458791:CTS458811 DDO458791:DDO458811 DNK458791:DNK458811 DXG458791:DXG458811 EHC458791:EHC458811 EQY458791:EQY458811 FAU458791:FAU458811 FKQ458791:FKQ458811 FUM458791:FUM458811 GEI458791:GEI458811 GOE458791:GOE458811 GYA458791:GYA458811 HHW458791:HHW458811 HRS458791:HRS458811 IBO458791:IBO458811 ILK458791:ILK458811 IVG458791:IVG458811 JFC458791:JFC458811 JOY458791:JOY458811 JYU458791:JYU458811 KIQ458791:KIQ458811 KSM458791:KSM458811 LCI458791:LCI458811 LME458791:LME458811 LWA458791:LWA458811 MFW458791:MFW458811 MPS458791:MPS458811 MZO458791:MZO458811 NJK458791:NJK458811 NTG458791:NTG458811 ODC458791:ODC458811 OMY458791:OMY458811 OWU458791:OWU458811 PGQ458791:PGQ458811 PQM458791:PQM458811 QAI458791:QAI458811 QKE458791:QKE458811 QUA458791:QUA458811 RDW458791:RDW458811 RNS458791:RNS458811 RXO458791:RXO458811 SHK458791:SHK458811 SRG458791:SRG458811 TBC458791:TBC458811 TKY458791:TKY458811 TUU458791:TUU458811 UEQ458791:UEQ458811 UOM458791:UOM458811 UYI458791:UYI458811 VIE458791:VIE458811 VSA458791:VSA458811 WBW458791:WBW458811 WLS458791:WLS458811 WVO458791:WVO458811 G524327:G524347 JC524327:JC524347 SY524327:SY524347 ACU524327:ACU524347 AMQ524327:AMQ524347 AWM524327:AWM524347 BGI524327:BGI524347 BQE524327:BQE524347 CAA524327:CAA524347 CJW524327:CJW524347 CTS524327:CTS524347 DDO524327:DDO524347 DNK524327:DNK524347 DXG524327:DXG524347 EHC524327:EHC524347 EQY524327:EQY524347 FAU524327:FAU524347 FKQ524327:FKQ524347 FUM524327:FUM524347 GEI524327:GEI524347 GOE524327:GOE524347 GYA524327:GYA524347 HHW524327:HHW524347 HRS524327:HRS524347 IBO524327:IBO524347 ILK524327:ILK524347 IVG524327:IVG524347 JFC524327:JFC524347 JOY524327:JOY524347 JYU524327:JYU524347 KIQ524327:KIQ524347 KSM524327:KSM524347 LCI524327:LCI524347 LME524327:LME524347 LWA524327:LWA524347 MFW524327:MFW524347 MPS524327:MPS524347 MZO524327:MZO524347 NJK524327:NJK524347 NTG524327:NTG524347 ODC524327:ODC524347 OMY524327:OMY524347 OWU524327:OWU524347 PGQ524327:PGQ524347 PQM524327:PQM524347 QAI524327:QAI524347 QKE524327:QKE524347 QUA524327:QUA524347 RDW524327:RDW524347 RNS524327:RNS524347 RXO524327:RXO524347 SHK524327:SHK524347 SRG524327:SRG524347 TBC524327:TBC524347 TKY524327:TKY524347 TUU524327:TUU524347 UEQ524327:UEQ524347 UOM524327:UOM524347 UYI524327:UYI524347 VIE524327:VIE524347 VSA524327:VSA524347 WBW524327:WBW524347 WLS524327:WLS524347 WVO524327:WVO524347 G589863:G589883 JC589863:JC589883 SY589863:SY589883 ACU589863:ACU589883 AMQ589863:AMQ589883 AWM589863:AWM589883 BGI589863:BGI589883 BQE589863:BQE589883 CAA589863:CAA589883 CJW589863:CJW589883 CTS589863:CTS589883 DDO589863:DDO589883 DNK589863:DNK589883 DXG589863:DXG589883 EHC589863:EHC589883 EQY589863:EQY589883 FAU589863:FAU589883 FKQ589863:FKQ589883 FUM589863:FUM589883 GEI589863:GEI589883 GOE589863:GOE589883 GYA589863:GYA589883 HHW589863:HHW589883 HRS589863:HRS589883 IBO589863:IBO589883 ILK589863:ILK589883 IVG589863:IVG589883 JFC589863:JFC589883 JOY589863:JOY589883 JYU589863:JYU589883 KIQ589863:KIQ589883 KSM589863:KSM589883 LCI589863:LCI589883 LME589863:LME589883 LWA589863:LWA589883 MFW589863:MFW589883 MPS589863:MPS589883 MZO589863:MZO589883 NJK589863:NJK589883 NTG589863:NTG589883 ODC589863:ODC589883 OMY589863:OMY589883 OWU589863:OWU589883 PGQ589863:PGQ589883 PQM589863:PQM589883 QAI589863:QAI589883 QKE589863:QKE589883 QUA589863:QUA589883 RDW589863:RDW589883 RNS589863:RNS589883 RXO589863:RXO589883 SHK589863:SHK589883 SRG589863:SRG589883 TBC589863:TBC589883 TKY589863:TKY589883 TUU589863:TUU589883 UEQ589863:UEQ589883 UOM589863:UOM589883 UYI589863:UYI589883 VIE589863:VIE589883 VSA589863:VSA589883 WBW589863:WBW589883 WLS589863:WLS589883 WVO589863:WVO589883 G655399:G655419 JC655399:JC655419 SY655399:SY655419 ACU655399:ACU655419 AMQ655399:AMQ655419 AWM655399:AWM655419 BGI655399:BGI655419 BQE655399:BQE655419 CAA655399:CAA655419 CJW655399:CJW655419 CTS655399:CTS655419 DDO655399:DDO655419 DNK655399:DNK655419 DXG655399:DXG655419 EHC655399:EHC655419 EQY655399:EQY655419 FAU655399:FAU655419 FKQ655399:FKQ655419 FUM655399:FUM655419 GEI655399:GEI655419 GOE655399:GOE655419 GYA655399:GYA655419 HHW655399:HHW655419 HRS655399:HRS655419 IBO655399:IBO655419 ILK655399:ILK655419 IVG655399:IVG655419 JFC655399:JFC655419 JOY655399:JOY655419 JYU655399:JYU655419 KIQ655399:KIQ655419 KSM655399:KSM655419 LCI655399:LCI655419 LME655399:LME655419 LWA655399:LWA655419 MFW655399:MFW655419 MPS655399:MPS655419 MZO655399:MZO655419 NJK655399:NJK655419 NTG655399:NTG655419 ODC655399:ODC655419 OMY655399:OMY655419 OWU655399:OWU655419 PGQ655399:PGQ655419 PQM655399:PQM655419 QAI655399:QAI655419 QKE655399:QKE655419 QUA655399:QUA655419 RDW655399:RDW655419 RNS655399:RNS655419 RXO655399:RXO655419 SHK655399:SHK655419 SRG655399:SRG655419 TBC655399:TBC655419 TKY655399:TKY655419 TUU655399:TUU655419 UEQ655399:UEQ655419 UOM655399:UOM655419 UYI655399:UYI655419 VIE655399:VIE655419 VSA655399:VSA655419 WBW655399:WBW655419 WLS655399:WLS655419 WVO655399:WVO655419 G720935:G720955 JC720935:JC720955 SY720935:SY720955 ACU720935:ACU720955 AMQ720935:AMQ720955 AWM720935:AWM720955 BGI720935:BGI720955 BQE720935:BQE720955 CAA720935:CAA720955 CJW720935:CJW720955 CTS720935:CTS720955 DDO720935:DDO720955 DNK720935:DNK720955 DXG720935:DXG720955 EHC720935:EHC720955 EQY720935:EQY720955 FAU720935:FAU720955 FKQ720935:FKQ720955 FUM720935:FUM720955 GEI720935:GEI720955 GOE720935:GOE720955 GYA720935:GYA720955 HHW720935:HHW720955 HRS720935:HRS720955 IBO720935:IBO720955 ILK720935:ILK720955 IVG720935:IVG720955 JFC720935:JFC720955 JOY720935:JOY720955 JYU720935:JYU720955 KIQ720935:KIQ720955 KSM720935:KSM720955 LCI720935:LCI720955 LME720935:LME720955 LWA720935:LWA720955 MFW720935:MFW720955 MPS720935:MPS720955 MZO720935:MZO720955 NJK720935:NJK720955 NTG720935:NTG720955 ODC720935:ODC720955 OMY720935:OMY720955 OWU720935:OWU720955 PGQ720935:PGQ720955 PQM720935:PQM720955 QAI720935:QAI720955 QKE720935:QKE720955 QUA720935:QUA720955 RDW720935:RDW720955 RNS720935:RNS720955 RXO720935:RXO720955 SHK720935:SHK720955 SRG720935:SRG720955 TBC720935:TBC720955 TKY720935:TKY720955 TUU720935:TUU720955 UEQ720935:UEQ720955 UOM720935:UOM720955 UYI720935:UYI720955 VIE720935:VIE720955 VSA720935:VSA720955 WBW720935:WBW720955 WLS720935:WLS720955 WVO720935:WVO720955 G786471:G786491 JC786471:JC786491 SY786471:SY786491 ACU786471:ACU786491 AMQ786471:AMQ786491 AWM786471:AWM786491 BGI786471:BGI786491 BQE786471:BQE786491 CAA786471:CAA786491 CJW786471:CJW786491 CTS786471:CTS786491 DDO786471:DDO786491 DNK786471:DNK786491 DXG786471:DXG786491 EHC786471:EHC786491 EQY786471:EQY786491 FAU786471:FAU786491 FKQ786471:FKQ786491 FUM786471:FUM786491 GEI786471:GEI786491 GOE786471:GOE786491 GYA786471:GYA786491 HHW786471:HHW786491 HRS786471:HRS786491 IBO786471:IBO786491 ILK786471:ILK786491 IVG786471:IVG786491 JFC786471:JFC786491 JOY786471:JOY786491 JYU786471:JYU786491 KIQ786471:KIQ786491 KSM786471:KSM786491 LCI786471:LCI786491 LME786471:LME786491 LWA786471:LWA786491 MFW786471:MFW786491 MPS786471:MPS786491 MZO786471:MZO786491 NJK786471:NJK786491 NTG786471:NTG786491 ODC786471:ODC786491 OMY786471:OMY786491 OWU786471:OWU786491 PGQ786471:PGQ786491 PQM786471:PQM786491 QAI786471:QAI786491 QKE786471:QKE786491 QUA786471:QUA786491 RDW786471:RDW786491 RNS786471:RNS786491 RXO786471:RXO786491 SHK786471:SHK786491 SRG786471:SRG786491 TBC786471:TBC786491 TKY786471:TKY786491 TUU786471:TUU786491 UEQ786471:UEQ786491 UOM786471:UOM786491 UYI786471:UYI786491 VIE786471:VIE786491 VSA786471:VSA786491 WBW786471:WBW786491 WLS786471:WLS786491 WVO786471:WVO786491 G852007:G852027 JC852007:JC852027 SY852007:SY852027 ACU852007:ACU852027 AMQ852007:AMQ852027 AWM852007:AWM852027 BGI852007:BGI852027 BQE852007:BQE852027 CAA852007:CAA852027 CJW852007:CJW852027 CTS852007:CTS852027 DDO852007:DDO852027 DNK852007:DNK852027 DXG852007:DXG852027 EHC852007:EHC852027 EQY852007:EQY852027 FAU852007:FAU852027 FKQ852007:FKQ852027 FUM852007:FUM852027 GEI852007:GEI852027 GOE852007:GOE852027 GYA852007:GYA852027 HHW852007:HHW852027 HRS852007:HRS852027 IBO852007:IBO852027 ILK852007:ILK852027 IVG852007:IVG852027 JFC852007:JFC852027 JOY852007:JOY852027 JYU852007:JYU852027 KIQ852007:KIQ852027 KSM852007:KSM852027 LCI852007:LCI852027 LME852007:LME852027 LWA852007:LWA852027 MFW852007:MFW852027 MPS852007:MPS852027 MZO852007:MZO852027 NJK852007:NJK852027 NTG852007:NTG852027 ODC852007:ODC852027 OMY852007:OMY852027 OWU852007:OWU852027 PGQ852007:PGQ852027 PQM852007:PQM852027 QAI852007:QAI852027 QKE852007:QKE852027 QUA852007:QUA852027 RDW852007:RDW852027 RNS852007:RNS852027 RXO852007:RXO852027 SHK852007:SHK852027 SRG852007:SRG852027 TBC852007:TBC852027 TKY852007:TKY852027 TUU852007:TUU852027 UEQ852007:UEQ852027 UOM852007:UOM852027 UYI852007:UYI852027 VIE852007:VIE852027 VSA852007:VSA852027 WBW852007:WBW852027 WLS852007:WLS852027 WVO852007:WVO852027 G917543:G917563 JC917543:JC917563 SY917543:SY917563 ACU917543:ACU917563 AMQ917543:AMQ917563 AWM917543:AWM917563 BGI917543:BGI917563 BQE917543:BQE917563 CAA917543:CAA917563 CJW917543:CJW917563 CTS917543:CTS917563 DDO917543:DDO917563 DNK917543:DNK917563 DXG917543:DXG917563 EHC917543:EHC917563 EQY917543:EQY917563 FAU917543:FAU917563 FKQ917543:FKQ917563 FUM917543:FUM917563 GEI917543:GEI917563 GOE917543:GOE917563 GYA917543:GYA917563 HHW917543:HHW917563 HRS917543:HRS917563 IBO917543:IBO917563 ILK917543:ILK917563 IVG917543:IVG917563 JFC917543:JFC917563 JOY917543:JOY917563 JYU917543:JYU917563 KIQ917543:KIQ917563 KSM917543:KSM917563 LCI917543:LCI917563 LME917543:LME917563 LWA917543:LWA917563 MFW917543:MFW917563 MPS917543:MPS917563 MZO917543:MZO917563 NJK917543:NJK917563 NTG917543:NTG917563 ODC917543:ODC917563 OMY917543:OMY917563 OWU917543:OWU917563 PGQ917543:PGQ917563 PQM917543:PQM917563 QAI917543:QAI917563 QKE917543:QKE917563 QUA917543:QUA917563 RDW917543:RDW917563 RNS917543:RNS917563 RXO917543:RXO917563 SHK917543:SHK917563 SRG917543:SRG917563 TBC917543:TBC917563 TKY917543:TKY917563 TUU917543:TUU917563 UEQ917543:UEQ917563 UOM917543:UOM917563 UYI917543:UYI917563 VIE917543:VIE917563 VSA917543:VSA917563 WBW917543:WBW917563 WLS917543:WLS917563 WVO917543:WVO917563 G983079:G983099 JC983079:JC983099 SY983079:SY983099 ACU983079:ACU983099 AMQ983079:AMQ983099 AWM983079:AWM983099 BGI983079:BGI983099 BQE983079:BQE983099 CAA983079:CAA983099 CJW983079:CJW983099 CTS983079:CTS983099 DDO983079:DDO983099 DNK983079:DNK983099 DXG983079:DXG983099 EHC983079:EHC983099 EQY983079:EQY983099 FAU983079:FAU983099 FKQ983079:FKQ983099 FUM983079:FUM983099 GEI983079:GEI983099 GOE983079:GOE983099 GYA983079:GYA983099 HHW983079:HHW983099 HRS983079:HRS983099 IBO983079:IBO983099 ILK983079:ILK983099 IVG983079:IVG983099 JFC983079:JFC983099 JOY983079:JOY983099 JYU983079:JYU983099 KIQ983079:KIQ983099 KSM983079:KSM983099 LCI983079:LCI983099 LME983079:LME983099 LWA983079:LWA983099 MFW983079:MFW983099 MPS983079:MPS983099 MZO983079:MZO983099 NJK983079:NJK983099 NTG983079:NTG983099 ODC983079:ODC983099 OMY983079:OMY983099 OWU983079:OWU983099 PGQ983079:PGQ983099 PQM983079:PQM983099 QAI983079:QAI983099 QKE983079:QKE983099 QUA983079:QUA983099 RDW983079:RDW983099 RNS983079:RNS983099 RXO983079:RXO983099 SHK983079:SHK983099 SRG983079:SRG983099 TBC983079:TBC983099 TKY983079:TKY983099 TUU983079:TUU983099 UEQ983079:UEQ983099 UOM983079:UOM983099 UYI983079:UYI983099 VIE983079:VIE983099 VSA983079:VSA983099 WBW983079:WBW983099 WLS983079:WLS983099 WVO983079:WVO983099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SICI(2)</vt:lpstr>
      <vt:lpstr>t15(2)</vt:lpstr>
      <vt:lpstr>Foglio1</vt:lpstr>
      <vt:lpstr>'SICI(2)'!Area_stampa</vt:lpstr>
      <vt:lpstr>'t15(2)'!Area_stampa</vt:lpstr>
      <vt:lpstr>'t15(2)'!Titoli_stampa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2019-06-14T07:39:34Z</dcterms:modified>
</cp:coreProperties>
</file>