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SICI(2)" sheetId="2" r:id="rId1"/>
    <sheet name="t15(2)" sheetId="3" r:id="rId2"/>
    <sheet name="Foglio1" sheetId="1" r:id="rId3"/>
  </sheets>
  <externalReferences>
    <externalReference r:id="rId4"/>
    <externalReference r:id="rId5"/>
  </externalReferences>
  <definedNames>
    <definedName name="_xlnm.Print_Area" localSheetId="0">'SICI(2)'!$A$1:$E$99</definedName>
    <definedName name="_xlnm.Print_Area" localSheetId="1">'t15(2)'!$A$1:$G$44</definedName>
    <definedName name="CODI_ISTITUZIONE">#REF!</definedName>
    <definedName name="CODI_ISTITUZIONE2" localSheetId="0">#REF!</definedName>
    <definedName name="CODI_ISTITUZIONE2">#REF!</definedName>
    <definedName name="DESC_ISTITUZIONE">#REF!</definedName>
    <definedName name="DESC_ISTITUZIONE2" localSheetId="0">#REF!</definedName>
    <definedName name="DESC_ISTITUZIONE2">#REF!</definedName>
    <definedName name="_xlnm.Print_Titles" localSheetId="1">'t15(2)'!$3:$4</definedName>
  </definedNames>
  <calcPr calcId="152511"/>
</workbook>
</file>

<file path=xl/calcChain.xml><?xml version="1.0" encoding="utf-8"?>
<calcChain xmlns="http://schemas.openxmlformats.org/spreadsheetml/2006/main">
  <c r="C41" i="3" l="1"/>
  <c r="R40" i="3"/>
  <c r="Q40" i="3"/>
  <c r="R39" i="3"/>
  <c r="Q39" i="3"/>
  <c r="R38" i="3"/>
  <c r="Q38" i="3"/>
  <c r="C36" i="3"/>
  <c r="R35" i="3"/>
  <c r="Q35" i="3"/>
  <c r="R34" i="3"/>
  <c r="Q34" i="3"/>
  <c r="R33" i="3"/>
  <c r="Q33" i="3"/>
  <c r="R32" i="3"/>
  <c r="Q32" i="3"/>
  <c r="R31" i="3"/>
  <c r="Q31" i="3"/>
  <c r="R30" i="3"/>
  <c r="Q30" i="3"/>
  <c r="R29" i="3"/>
  <c r="Q29" i="3"/>
  <c r="R28" i="3"/>
  <c r="Q28" i="3"/>
  <c r="R27" i="3"/>
  <c r="Q27" i="3"/>
  <c r="R26" i="3"/>
  <c r="Q26" i="3"/>
  <c r="R25" i="3"/>
  <c r="Q25" i="3"/>
  <c r="R24" i="3"/>
  <c r="Q24" i="3"/>
  <c r="G24" i="3"/>
  <c r="G43" i="3" s="1"/>
  <c r="R23" i="3"/>
  <c r="Q23" i="3"/>
  <c r="G23" i="3"/>
  <c r="W22" i="3"/>
  <c r="V22" i="3"/>
  <c r="R22" i="3"/>
  <c r="Q22" i="3"/>
  <c r="W21" i="3"/>
  <c r="V21" i="3"/>
  <c r="R21" i="3"/>
  <c r="Q21" i="3"/>
  <c r="W20" i="3"/>
  <c r="V20" i="3"/>
  <c r="W19" i="3"/>
  <c r="V19" i="3"/>
  <c r="C19" i="3"/>
  <c r="C42" i="3" s="1"/>
  <c r="C43" i="3" s="1"/>
  <c r="W18" i="3"/>
  <c r="V18" i="3"/>
  <c r="R18" i="3"/>
  <c r="Q18" i="3"/>
  <c r="W17" i="3"/>
  <c r="V17" i="3"/>
  <c r="R17" i="3"/>
  <c r="Q17" i="3"/>
  <c r="W16" i="3"/>
  <c r="V16" i="3"/>
  <c r="R16" i="3"/>
  <c r="Q16" i="3"/>
  <c r="W15" i="3"/>
  <c r="V15" i="3"/>
  <c r="R15" i="3"/>
  <c r="Q15" i="3"/>
  <c r="W14" i="3"/>
  <c r="V14" i="3"/>
  <c r="R14" i="3"/>
  <c r="Q14" i="3"/>
  <c r="W13" i="3"/>
  <c r="V13" i="3"/>
  <c r="R13" i="3"/>
  <c r="Q13" i="3"/>
  <c r="W12" i="3"/>
  <c r="V12" i="3"/>
  <c r="R12" i="3"/>
  <c r="Q12" i="3"/>
  <c r="W11" i="3"/>
  <c r="V11" i="3"/>
  <c r="R11" i="3"/>
  <c r="Q11" i="3"/>
  <c r="W10" i="3"/>
  <c r="V10" i="3"/>
  <c r="R10" i="3"/>
  <c r="Q10" i="3"/>
  <c r="W9" i="3"/>
  <c r="V9" i="3"/>
  <c r="R9" i="3"/>
  <c r="Q9" i="3"/>
  <c r="W8" i="3"/>
  <c r="V8" i="3"/>
  <c r="R8" i="3"/>
  <c r="Q8" i="3"/>
  <c r="W7" i="3"/>
  <c r="V7" i="3"/>
  <c r="Q7" i="3"/>
  <c r="C7" i="3"/>
  <c r="R7" i="3" s="1"/>
  <c r="A1" i="3"/>
  <c r="F99" i="2"/>
  <c r="N98" i="2"/>
  <c r="M98" i="2"/>
  <c r="L98" i="2"/>
  <c r="K98" i="2"/>
  <c r="F96" i="2"/>
  <c r="N95" i="2"/>
  <c r="M95" i="2"/>
  <c r="L95" i="2"/>
  <c r="K95" i="2"/>
  <c r="N91" i="2"/>
  <c r="M91" i="2"/>
  <c r="L91" i="2"/>
  <c r="K91" i="2"/>
  <c r="N89" i="2"/>
  <c r="M89" i="2"/>
  <c r="L89" i="2"/>
  <c r="K89" i="2"/>
  <c r="F89" i="2"/>
  <c r="N87" i="2"/>
  <c r="M87" i="2"/>
  <c r="L87" i="2"/>
  <c r="K87" i="2"/>
  <c r="F87" i="2"/>
  <c r="N83" i="2"/>
  <c r="M83" i="2"/>
  <c r="L83" i="2"/>
  <c r="K83" i="2"/>
  <c r="N81" i="2"/>
  <c r="M81" i="2"/>
  <c r="L81" i="2"/>
  <c r="K81" i="2"/>
  <c r="F81" i="2"/>
  <c r="N79" i="2"/>
  <c r="M79" i="2"/>
  <c r="L79" i="2"/>
  <c r="K79" i="2"/>
  <c r="F79" i="2"/>
  <c r="N77" i="2"/>
  <c r="M77" i="2"/>
  <c r="L77" i="2"/>
  <c r="K77" i="2"/>
  <c r="F77" i="2"/>
  <c r="N75" i="2"/>
  <c r="M75" i="2"/>
  <c r="L75" i="2"/>
  <c r="K75" i="2"/>
  <c r="F75" i="2"/>
  <c r="N73" i="2"/>
  <c r="M73" i="2"/>
  <c r="L73" i="2"/>
  <c r="K73" i="2"/>
  <c r="F73" i="2"/>
  <c r="N69" i="2"/>
  <c r="M69" i="2"/>
  <c r="L69" i="2"/>
  <c r="K69" i="2"/>
  <c r="F69" i="2"/>
  <c r="N67" i="2"/>
  <c r="M67" i="2"/>
  <c r="L67" i="2"/>
  <c r="K67" i="2"/>
  <c r="F67" i="2"/>
  <c r="N65" i="2"/>
  <c r="M65" i="2"/>
  <c r="L65" i="2"/>
  <c r="K65" i="2"/>
  <c r="F65" i="2"/>
  <c r="N63" i="2"/>
  <c r="M63" i="2"/>
  <c r="L63" i="2"/>
  <c r="K63" i="2"/>
  <c r="F63" i="2"/>
  <c r="N61" i="2"/>
  <c r="M61" i="2"/>
  <c r="L61" i="2"/>
  <c r="K61" i="2"/>
  <c r="F61" i="2"/>
  <c r="N59" i="2"/>
  <c r="M59" i="2"/>
  <c r="L59" i="2"/>
  <c r="K59" i="2"/>
  <c r="F59" i="2"/>
  <c r="N55" i="2"/>
  <c r="M55" i="2"/>
  <c r="L55" i="2"/>
  <c r="K55" i="2"/>
  <c r="F55" i="2"/>
  <c r="N53" i="2"/>
  <c r="M53" i="2"/>
  <c r="L53" i="2"/>
  <c r="K53" i="2"/>
  <c r="F53" i="2"/>
  <c r="N51" i="2"/>
  <c r="M51" i="2"/>
  <c r="L51" i="2"/>
  <c r="K51" i="2"/>
  <c r="F51" i="2"/>
  <c r="N49" i="2"/>
  <c r="M49" i="2"/>
  <c r="L49" i="2"/>
  <c r="K49" i="2"/>
  <c r="F49" i="2"/>
  <c r="N47" i="2"/>
  <c r="M47" i="2"/>
  <c r="L47" i="2"/>
  <c r="K47" i="2"/>
  <c r="F47" i="2"/>
  <c r="N45" i="2"/>
  <c r="M45" i="2"/>
  <c r="L45" i="2"/>
  <c r="K45" i="2"/>
  <c r="F45" i="2"/>
  <c r="N43" i="2"/>
  <c r="M43" i="2"/>
  <c r="L43" i="2"/>
  <c r="K43" i="2"/>
  <c r="F43" i="2"/>
  <c r="N41" i="2"/>
  <c r="M41" i="2"/>
  <c r="L41" i="2"/>
  <c r="K41" i="2"/>
  <c r="F41" i="2"/>
  <c r="N37" i="2"/>
  <c r="M37" i="2"/>
  <c r="L37" i="2"/>
  <c r="K37" i="2"/>
  <c r="F37" i="2"/>
  <c r="N35" i="2"/>
  <c r="M35" i="2"/>
  <c r="L35" i="2"/>
  <c r="K35" i="2"/>
  <c r="F35" i="2"/>
  <c r="N33" i="2"/>
  <c r="M33" i="2"/>
  <c r="L33" i="2"/>
  <c r="K33" i="2"/>
  <c r="F33" i="2"/>
  <c r="N31" i="2"/>
  <c r="M31" i="2"/>
  <c r="L31" i="2"/>
  <c r="K31" i="2"/>
  <c r="F31" i="2"/>
  <c r="N29" i="2"/>
  <c r="M29" i="2"/>
  <c r="L29" i="2"/>
  <c r="K29" i="2"/>
  <c r="F29" i="2"/>
  <c r="N27" i="2"/>
  <c r="M27" i="2"/>
  <c r="L27" i="2"/>
  <c r="K27" i="2"/>
  <c r="F27" i="2"/>
  <c r="N23" i="2"/>
  <c r="M23" i="2"/>
  <c r="L23" i="2"/>
  <c r="K23" i="2"/>
  <c r="F23" i="2"/>
  <c r="N21" i="2"/>
  <c r="M21" i="2"/>
  <c r="L21" i="2"/>
  <c r="K21" i="2"/>
  <c r="F21" i="2"/>
  <c r="N19" i="2"/>
  <c r="M19" i="2"/>
  <c r="L19" i="2"/>
  <c r="K19" i="2"/>
  <c r="F19" i="2"/>
  <c r="N17" i="2"/>
  <c r="M17" i="2"/>
  <c r="L17" i="2"/>
  <c r="K17" i="2"/>
  <c r="F17" i="2"/>
  <c r="N15" i="2"/>
  <c r="M15" i="2"/>
  <c r="L15" i="2"/>
  <c r="K15" i="2"/>
  <c r="F15" i="2"/>
  <c r="N13" i="2"/>
  <c r="M13" i="2"/>
  <c r="L13" i="2"/>
  <c r="K13" i="2"/>
  <c r="F13" i="2"/>
  <c r="N9" i="2"/>
  <c r="F6" i="2"/>
  <c r="A6" i="2"/>
  <c r="F2" i="2"/>
  <c r="H18" i="3" l="1"/>
  <c r="H11" i="3"/>
  <c r="H4" i="3"/>
</calcChain>
</file>

<file path=xl/sharedStrings.xml><?xml version="1.0" encoding="utf-8"?>
<sst xmlns="http://schemas.openxmlformats.org/spreadsheetml/2006/main" count="278" uniqueCount="228">
  <si>
    <t>SCHEDA UNIFICATA EX ART. 40 BIS, COMMA 3 DEL D.LGS. N.165/2001:</t>
  </si>
  <si>
    <t>SQUADRATURA 10</t>
  </si>
  <si>
    <t>ND</t>
  </si>
  <si>
    <t>"SPECIFICHE INFORMAZIONI SULLA CONTRATTAZIONE INTEGRATIVA"</t>
  </si>
  <si>
    <t>INCONGRUENZA 16</t>
  </si>
  <si>
    <t xml:space="preserve">     </t>
  </si>
  <si>
    <t>MACROCATEGORIA: PERSONALE NON DIRIGENTE</t>
  </si>
  <si>
    <t>Contatore</t>
  </si>
  <si>
    <t>GEN</t>
  </si>
  <si>
    <t>FONDO RELATIVO ALL'ANNO DI RILEVAZIONE / TEMPISTICA DELLA C.I.</t>
  </si>
  <si>
    <t>Cod_sez</t>
  </si>
  <si>
    <t>Cod_dom</t>
  </si>
  <si>
    <t>Tipo_dom</t>
  </si>
  <si>
    <t>Dato</t>
  </si>
  <si>
    <t>GEN172</t>
  </si>
  <si>
    <t>FLAG</t>
  </si>
  <si>
    <t>L'amministrazione, alla data di compilazione/rettifica della presente scheda, ha contezza formale e certificata dall'organo di controllo del limite di spesa rappresentato dal fondo/i per la contrattazione integrativa dell'anno di rilevazione (S/N)?</t>
  </si>
  <si>
    <t>S</t>
  </si>
  <si>
    <t>GEN207</t>
  </si>
  <si>
    <t>È prevista una certificazione disgiunta per le risorse (costituzione) e per gli impieghi (contratto integrativo) secondo quanto raccomandato dalla circolare RGS n. 25/2012 (S/N)?</t>
  </si>
  <si>
    <t>N</t>
  </si>
  <si>
    <t>GEN353</t>
  </si>
  <si>
    <t>DATE</t>
  </si>
  <si>
    <t>Data di certificazione della sola costituzione del fondo/i specificamente riferita all'anno di rilevazione, da indicare solo in assenza di certificazione del contratto inttegrativo (art. 40-bis, c.1 del Dlgs 165/2001)</t>
  </si>
  <si>
    <t>GEN354</t>
  </si>
  <si>
    <t xml:space="preserve">Data di certificazione del solo contratto integrativo economico specificamente riferito al fondo/i dell'anno di rilevazione, sulla base di certificazione costituzione fondo effettuata in precedenza (art. 40-bis, c.1 del Dlgs 165/2001) </t>
  </si>
  <si>
    <t>GEN355</t>
  </si>
  <si>
    <t>Data di certificazione congiunta della costituzione del fondo e del contratto integrativo economico specificamente riferito al fondo/i dell'anno di rilevazione (art. 40-bis, c.1 del Dlgs 165/2001)</t>
  </si>
  <si>
    <t>GEN195</t>
  </si>
  <si>
    <t>INT</t>
  </si>
  <si>
    <t>Annualità di ritardo nella certificazione del fondo/i contrattazione integrativa alla compilazione/rettifica della presente scheda (0=almeno costituzione fondo/i anno rilevazione certif.; 1=almeno costituzione fondo/i anno precedente certif. ecc.)</t>
  </si>
  <si>
    <t>LEG</t>
  </si>
  <si>
    <t>RISPETTO DI SPECIFICI LIMITI DI LEGGE ALLA C.I.</t>
  </si>
  <si>
    <t>LEG157</t>
  </si>
  <si>
    <t>Importo della decurtazione permanente ai sensi dell'art. 1, c. 456 della L. 147/2013 apportata al fondo/i dell'anno corrente</t>
  </si>
  <si>
    <t>LEG356</t>
  </si>
  <si>
    <t>Importo del fondo/i anno 2016 come certificato dall'organo di controllo in sede di validazione fondo/i 2016</t>
  </si>
  <si>
    <t>LEG357</t>
  </si>
  <si>
    <t>Importo del limite 2016 come certificato dall'organo di controllo in sede di validazione del fondo/i dell'anno corrente</t>
  </si>
  <si>
    <t>LEG263</t>
  </si>
  <si>
    <t>(eventuale) Importo della decurtazione al fondo/i dell'anno corrente per il recupero delle risorse erogate in eccesso ai sensi dell'art. 40, c. 3-quinquies del Dlgs 165/2001</t>
  </si>
  <si>
    <t>LEG264</t>
  </si>
  <si>
    <t>(eventuale) Importo della decurtazione al fondo dell'anno corrente per il recupero delle risorse erogate in eccesso ai sensi dell'art. 4, c. 1 del DL 68/2014</t>
  </si>
  <si>
    <t>LEG265</t>
  </si>
  <si>
    <t>(eventuale) Importo del co-finanziamento al recupero riferito alla annualità corrente del recupero di risorse in eccesso ai sensi dell'art. 4, c. 2 del DL 16/2014</t>
  </si>
  <si>
    <t>ORG</t>
  </si>
  <si>
    <t>ORGANIZZAZIONE E INCARICHI</t>
  </si>
  <si>
    <t>ORG112</t>
  </si>
  <si>
    <t>Numero totale delle posizioni organizzative ai sensi dell'art. 8, c. 1 del Ccnl 31.3.1999 previste nell'ordinamento</t>
  </si>
  <si>
    <t>ORG145</t>
  </si>
  <si>
    <t>Numero di posizioni organizzative effettivamente coperte alla data del 31.12 dell'anno di rilevazione per la fascia più elevata</t>
  </si>
  <si>
    <t>ORG160</t>
  </si>
  <si>
    <t>Numero di posizioni organizzative effettivamente coperte alla data del 31.12 dell'anno di rilevazione per la fascia meno elevata</t>
  </si>
  <si>
    <t>ORG154</t>
  </si>
  <si>
    <t>Numero di posizioni organizzative effettivamente coperte alla data del 31.12 dell'anno di rilevazione per le restanti fasce</t>
  </si>
  <si>
    <t>ORG136</t>
  </si>
  <si>
    <t>Valore unitario su base annua della retribuzione di posizione previsto per la fascia più elevata</t>
  </si>
  <si>
    <t>ORG179</t>
  </si>
  <si>
    <t>Valore unitario su base annua della retribuzione di posizione previsto per la fascia meno elevata</t>
  </si>
  <si>
    <t>ORG161</t>
  </si>
  <si>
    <t>Valore unitario su base annua della retribuzione di posizione previsto per le restanti fasce (valore medio)</t>
  </si>
  <si>
    <t>ORG169</t>
  </si>
  <si>
    <t>Numero complessivo di incarichi di specifica responsabilità ai sensi dell'art. 17, c. 2, lett. f) del Ccnl 1.4.1999 in essere al 31.12 dell'anno di rilevazione</t>
  </si>
  <si>
    <t>PEO</t>
  </si>
  <si>
    <t>PROGRESSIONI ECONOMICHE ORIZZONTALI A VALERE SUL FONDO DELL'ANNO DI RILEVAZIONE</t>
  </si>
  <si>
    <t>PEO168</t>
  </si>
  <si>
    <t>E' stata verificata la sussistenza del requisito di cui all'art. 9, c. 1 del Ccnl 11.4.2008 ai fini delle PEO secondo la disciplina di cui all'art. 5 del Ccnl 31.3.1999 (S/N) ?</t>
  </si>
  <si>
    <t>PEO111</t>
  </si>
  <si>
    <t>Numero dei dipendenti che hanno concorso alle procedure per le PEO a valere sul fondo dell'anno di rilevazione</t>
  </si>
  <si>
    <t>PEO188</t>
  </si>
  <si>
    <t>Numero totale delle PEO effettuate a valere sul fondo dell'anno di rilevazione</t>
  </si>
  <si>
    <t>PEO119</t>
  </si>
  <si>
    <t>Le PEO riferite all'anno di rilevazione sono riferite ad un numero limitato di dipendenti ed operate con carattere di selettività secondo quanto previsto dall’art. 23 c. 2 del DLgs 150/2009 (S/N)?</t>
  </si>
  <si>
    <t>PEO266</t>
  </si>
  <si>
    <t>Le PEO riferite all'anno di rilevazione hanno rispettato il principio di non retrodatazione oltre il 1 gennaio dell'anno di conclusione del procedimento (S/N)?</t>
  </si>
  <si>
    <t>PEO133</t>
  </si>
  <si>
    <t>Importo delle risorse destinate alle PEO contrattate e certificate a valere sul fondo dell'anno di rilevazione</t>
  </si>
  <si>
    <t>PRD</t>
  </si>
  <si>
    <t>PRODUTTIVITA' / RISULTATO</t>
  </si>
  <si>
    <t>PRD164</t>
  </si>
  <si>
    <t>Importo totale della produttività individuale erogata a valere sul fondo dell'anno di rilevazione</t>
  </si>
  <si>
    <t>PRD210</t>
  </si>
  <si>
    <t>Importo totale della produttività collettiva erogata a valere sul fondo dell'anno di rilevazione</t>
  </si>
  <si>
    <t>PRD162</t>
  </si>
  <si>
    <t>Importo totale della produttività non erogata a seguito della valutazione non piena con riferimento al fondo dell'anno di rilevazione</t>
  </si>
  <si>
    <t>PRD287</t>
  </si>
  <si>
    <t>Importo totale della retribuzione di risultato riferita ad incarichi di posizioni organizzative, alte professionalità ecc. erogato a valere sull'anno di rilevazione</t>
  </si>
  <si>
    <t>PRD134</t>
  </si>
  <si>
    <t>Importo totale della retribuzione di risultato relativo ad incarichi di posizioni organizzative, alte professionalità ecc. non erogato a seguito della valutazione non piena con riferimento all'anno di rilevazione</t>
  </si>
  <si>
    <t>PRD174</t>
  </si>
  <si>
    <t>PERC</t>
  </si>
  <si>
    <t>% delle risorse aggiuntive di cui all'art. 15, c. 5 del Ccnl 1.4.1999 (variabile) in proporzione alle risorse stabili del fondo dell'anno di rilevazione</t>
  </si>
  <si>
    <t>CPL</t>
  </si>
  <si>
    <t>RILEVAZIONE CEPEL</t>
  </si>
  <si>
    <t>CPL194</t>
  </si>
  <si>
    <t>Viene effettuata la valutazione delle prestazioni e dei risultati dei dipendenti (art. 6 del Ccnl 31.3.1999) (S/N) ?</t>
  </si>
  <si>
    <t>CPL147</t>
  </si>
  <si>
    <t>La valutazione delle prestazioni e dei risultati è effettuata in forma singola o associata?</t>
  </si>
  <si>
    <t>Singola</t>
  </si>
  <si>
    <t>CPL182</t>
  </si>
  <si>
    <t>Qual'è il valore massimo in percentuale dell'indennità di risultato rispetto all'indennità di posizione (art.10, c. 3 del Ccnl 31.3.1999)?</t>
  </si>
  <si>
    <t>INF</t>
  </si>
  <si>
    <t>INFORMAZIONI / CHIARIMENTI</t>
  </si>
  <si>
    <t>INF209</t>
  </si>
  <si>
    <t>NOTE</t>
  </si>
  <si>
    <t>Informazioni/chiarimenti da parte dell'Organo di controllo (max 1.500 caratteri)</t>
  </si>
  <si>
    <t>INF127</t>
  </si>
  <si>
    <t>Informazioni/chiarimenti da parte dell'Amministrazione (max 1.500 caratteri)</t>
  </si>
  <si>
    <t>L'IMPORTO INDICATO AL PUNTO PRD287 E' A CARICO DEL BILANCIO</t>
  </si>
  <si>
    <t>###</t>
  </si>
  <si>
    <t>Costituzione fondi per la contrattazione integrativa (*)</t>
  </si>
  <si>
    <t>Destinazione fondi per la contrattazione integrativa (*)</t>
  </si>
  <si>
    <t>SQUADRATURA 9</t>
  </si>
  <si>
    <t>DESCRIZIONE</t>
  </si>
  <si>
    <t>CODICE</t>
  </si>
  <si>
    <t>IMPORTI</t>
  </si>
  <si>
    <t>Fondo unico per le risorse decentrate</t>
  </si>
  <si>
    <t>Risorse / Costituzione del fondo</t>
  </si>
  <si>
    <t>Impeghi / Importi erogati</t>
  </si>
  <si>
    <t>Risorse fisse aventi carattere di certezza e stabilità</t>
  </si>
  <si>
    <t>Destinazioni effettivamente erogate a valere sul fondo dell'anno di riferimento</t>
  </si>
  <si>
    <t>Fondo</t>
  </si>
  <si>
    <t>Natura</t>
  </si>
  <si>
    <t>Voce</t>
  </si>
  <si>
    <t>UNICO IMPORTO CONSOLIDATO ANNO 2003 (ART.31 C. 2 CCNL 02-05)</t>
  </si>
  <si>
    <t>F556</t>
  </si>
  <si>
    <t>INDENNITÀ DI COMPARTO QUOTA CARICO FONDO</t>
  </si>
  <si>
    <t>U07A</t>
  </si>
  <si>
    <t>INCREMENTI CCNL 02-05 (ART. 32. CC. 1-2 C. 7)</t>
  </si>
  <si>
    <t>F61G</t>
  </si>
  <si>
    <t>PROGRESSIONI ORIZZONTALI STORICHE</t>
  </si>
  <si>
    <t>U255</t>
  </si>
  <si>
    <t>INCREMENTI CCNL 04-05 (ART. 4. CC. 1,4,5 PARTE FISSA)</t>
  </si>
  <si>
    <t>F62G</t>
  </si>
  <si>
    <t>PROGRESSIONI ORIZZONTALI FONDO ANNO DI RIF.TO</t>
  </si>
  <si>
    <t>U97H</t>
  </si>
  <si>
    <t>INCREMENTI CCNL 06-09 (ART. 8. CC. 2,5,6,7 PARTE FISSA)</t>
  </si>
  <si>
    <t>F63G</t>
  </si>
  <si>
    <t>POSIZIONI ORGANIZZATIVE - RETRIBUZIONE DI POSIZIONE</t>
  </si>
  <si>
    <t>U00A</t>
  </si>
  <si>
    <t>INCONGRUENZA 15</t>
  </si>
  <si>
    <t>RISPARMI EX ART. 2 C. 3 DLGS 165/2001</t>
  </si>
  <si>
    <t>F70A</t>
  </si>
  <si>
    <t>POSIZIONI ORGANIZZATIVE - RETRIBUZIONE DI RISULTATO</t>
  </si>
  <si>
    <t>U00B</t>
  </si>
  <si>
    <t>RIDET PER INCREM STIP (DICH CONG 14 CCNL 0205 e 1 CCNL08-09)</t>
  </si>
  <si>
    <t>F64G</t>
  </si>
  <si>
    <t>INDENNITÀ DI RESPONSABILITÀ / PROFESSIONALITÀ</t>
  </si>
  <si>
    <t>U08A</t>
  </si>
  <si>
    <t>RIDET PER INCREM STIP CCNL (ART. 67 C. 2 L B CCNL 2016-2018)</t>
  </si>
  <si>
    <t>F00Z</t>
  </si>
  <si>
    <t>INDENNITÀ TURNO, RISCHIO, DISAGIO ECC.</t>
  </si>
  <si>
    <t>U257</t>
  </si>
  <si>
    <t>INCREM. PER RID STAB STRAORD (ART. 14 C. 3 CCNL 98-01)</t>
  </si>
  <si>
    <t>F81H</t>
  </si>
  <si>
    <t>PRODUTTIVITÀ / PERFORMANCE COLLETTIVA</t>
  </si>
  <si>
    <t>U09A</t>
  </si>
  <si>
    <t>INCREM PER PROC DEC.TO TRASF FUNZ (ART15 C1 L.L CCNL 98-01)</t>
  </si>
  <si>
    <t>F82H</t>
  </si>
  <si>
    <t>PRODUTTIVITÀ / PERFORMANCE INDIVIDUALE</t>
  </si>
  <si>
    <t>U10A</t>
  </si>
  <si>
    <t>INCREM DOTAZ ORG E RELAT COPERT (ART15 C5 P.FISSA CCNL98-01)</t>
  </si>
  <si>
    <t>F83H</t>
  </si>
  <si>
    <t>ACCANT. ART. 32 C. 7 CCNL 02-05 (ALTE PROFESS.)</t>
  </si>
  <si>
    <t>U262</t>
  </si>
  <si>
    <t>RIA E ASS. AD PERSONAM PERS. CESSATO (ART.4 C. 2 CCNL 00-01)</t>
  </si>
  <si>
    <t>F919</t>
  </si>
  <si>
    <t>INCENTIVI FUNZIONI TECNICHE (ART. 113 DLGS 50/16)</t>
  </si>
  <si>
    <t>U22I</t>
  </si>
  <si>
    <t>INCONGRUENZA 9</t>
  </si>
  <si>
    <t>ALTRE RISORSE FISSE CON CARATTERE DI CERTEZZA E STABILITÀ</t>
  </si>
  <si>
    <t>F998</t>
  </si>
  <si>
    <t>INCENTIVI PROG.NE AD ES.TO (ART.92 CC. 5-6  D.LGS. 163/06)</t>
  </si>
  <si>
    <t>U23I</t>
  </si>
  <si>
    <t>Totale Risorse fisse</t>
  </si>
  <si>
    <t>INCENTIVI REC. EV. ICI (L662/96, DLGS446/97)</t>
  </si>
  <si>
    <t>U24I</t>
  </si>
  <si>
    <t>Risorse variabili</t>
  </si>
  <si>
    <t>INCENTIVI MESSI NOTIFICATORI (ART. 54 CCNL 14.9.00)</t>
  </si>
  <si>
    <t>U25I</t>
  </si>
  <si>
    <t>ENTRATE CONTO TERZI O UTENZA O SPONSORIZZ. (ART 43 L 449/97)</t>
  </si>
  <si>
    <t>F50H</t>
  </si>
  <si>
    <t>LIQUID. SENTENZE FAVOREVOLI ALL'ENTE (ART. 27 CCNL 14.9.00)</t>
  </si>
  <si>
    <t>U26I</t>
  </si>
  <si>
    <t>RISPARMI DI GESTIONE (ART. 43 L. 449/1997)</t>
  </si>
  <si>
    <t>F51H</t>
  </si>
  <si>
    <t>ALTRI ISTITUTI NON COMPRESI FRA I PRECEDENTI</t>
  </si>
  <si>
    <t>U998</t>
  </si>
  <si>
    <t>QUOTE PER INCENTIVI FUNZIONI TECNICHE (ART. 113 DLGS 50/16)</t>
  </si>
  <si>
    <t>F00N</t>
  </si>
  <si>
    <t>Totale Destinazioni effettivamente erogate  a valere sul fondo anno corrente</t>
  </si>
  <si>
    <t>QUOTE PROG.NE AD ESAURIMENTO (ART.92 CC. 5-6  D.LGS. 163/06)</t>
  </si>
  <si>
    <t>F00Q</t>
  </si>
  <si>
    <t>Totale Fondo unico</t>
  </si>
  <si>
    <t>REC. EV. ICI (ART 3 C 57 L662/96, ART 59 C 1 L P DLGS446/97)</t>
  </si>
  <si>
    <t>F928</t>
  </si>
  <si>
    <r>
      <t xml:space="preserve">SPECIFICHE DISP. DI LEGGE (ART. 15 C. 1 L. K CCNL 98-01) </t>
    </r>
    <r>
      <rPr>
        <sz val="6"/>
        <rFont val="Arial"/>
        <family val="2"/>
      </rPr>
      <t>(**)</t>
    </r>
  </si>
  <si>
    <t>F929</t>
  </si>
  <si>
    <t>RISP DA STRAORD ACCERT A CONSUNT (ART14 C. 1 CCNL 98-01)</t>
  </si>
  <si>
    <t>F926</t>
  </si>
  <si>
    <t>F88H</t>
  </si>
  <si>
    <t>INTEGR. FONDO CCIAA IN EQ. FIN. (ART.15 C.1 L. N CCNL 98-01)</t>
  </si>
  <si>
    <t>F931</t>
  </si>
  <si>
    <t>NUOVI SERVIZI O RIORG. (ART. 15 C. 5 - P.VARIAB. CCNL 98-01)</t>
  </si>
  <si>
    <t>F925</t>
  </si>
  <si>
    <t>INTEGRAZIONE 1,2% (ART. 15 C. 2 CCNL 98-01)</t>
  </si>
  <si>
    <t>F932</t>
  </si>
  <si>
    <t>MESSI NOTIFICATORI (ART. 54 CCNL 14.9.00)</t>
  </si>
  <si>
    <t>F933</t>
  </si>
  <si>
    <t>ECONOMIE AGGIUNTIVE (ART. 16 CC. 4-5 L. 111/11)</t>
  </si>
  <si>
    <t>F96H</t>
  </si>
  <si>
    <t>ALTRE RISORSE VARIABILI</t>
  </si>
  <si>
    <t>F995</t>
  </si>
  <si>
    <t>SOMME NON UTILIZZATE FONDO ANNO PRECEDENTE</t>
  </si>
  <si>
    <t>F999</t>
  </si>
  <si>
    <t>Totale Risorse variabili</t>
  </si>
  <si>
    <t>Decurtazioni</t>
  </si>
  <si>
    <t>DECURTAZIONE PERMANENTE EX ART. 1 C. 456 L. 147/2013</t>
  </si>
  <si>
    <t>F27I</t>
  </si>
  <si>
    <t>DEC FONDO RISPETTO LIMITE 2016 (ART. 23 C. 2 DLGS 75/2017)</t>
  </si>
  <si>
    <t>F00P</t>
  </si>
  <si>
    <t>ALTRE DECURTAZIONI DEL FONDO</t>
  </si>
  <si>
    <t>F01P</t>
  </si>
  <si>
    <t>Totale Decurtazioni</t>
  </si>
  <si>
    <t>TOTALE RISORSE CERTIFICATE</t>
  </si>
  <si>
    <t>TOTALE IMPIEGHI EROGATI</t>
  </si>
  <si>
    <t>(*) tutti gli importi vanno indicati in euro e al netto degli oneri sociali (contributi ed IRAP) a carico del datore di lavoro</t>
  </si>
  <si>
    <t>(**) Escluse le poste connesse a sponsorizzazioni, recupero evasione ICI e quelle relative a quote per la progettazione, identificate in voci separate.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</si>
</sst>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General_)"/>
    <numFmt numFmtId="165" formatCode=";;;"/>
    <numFmt numFmtId="166" formatCode="#,###"/>
  </numFmts>
  <fonts count="48" x14ac:knownFonts="1">
    <font>
      <sz val="11"/>
      <color theme="1"/>
      <name val="Calibri"/>
      <family val="2"/>
      <scheme val="minor"/>
    </font>
    <font>
      <sz val="8"/>
      <color indexed="8"/>
      <name val="Trebuchet MS"/>
      <family val="2"/>
    </font>
    <font>
      <b/>
      <sz val="18"/>
      <color indexed="8"/>
      <name val="Arial"/>
      <family val="2"/>
    </font>
    <font>
      <sz val="10"/>
      <name val="Courier"/>
      <family val="3"/>
    </font>
    <font>
      <sz val="10"/>
      <name val="Arial"/>
      <family val="2"/>
    </font>
    <font>
      <sz val="8"/>
      <name val="Helv"/>
    </font>
    <font>
      <b/>
      <i/>
      <sz val="12"/>
      <name val="Arial"/>
      <family val="2"/>
    </font>
    <font>
      <b/>
      <sz val="12"/>
      <name val="Arial"/>
      <family val="2"/>
    </font>
    <font>
      <sz val="12"/>
      <color theme="1"/>
      <name val="Times New Roman"/>
      <family val="2"/>
    </font>
    <font>
      <b/>
      <sz val="16"/>
      <name val="Arial"/>
      <family val="2"/>
    </font>
    <font>
      <b/>
      <i/>
      <sz val="12"/>
      <color theme="1"/>
      <name val="Arial"/>
      <family val="2"/>
    </font>
    <font>
      <sz val="15"/>
      <name val="Arial"/>
      <family val="2"/>
    </font>
    <font>
      <sz val="15"/>
      <name val="Times New Roman"/>
      <family val="1"/>
    </font>
    <font>
      <b/>
      <sz val="15"/>
      <name val="Arial"/>
      <family val="2"/>
    </font>
    <font>
      <sz val="12"/>
      <name val="Courier"/>
      <family val="3"/>
    </font>
    <font>
      <b/>
      <sz val="10"/>
      <color rgb="FFFF0000"/>
      <name val="Arial"/>
      <family val="2"/>
    </font>
    <font>
      <sz val="18"/>
      <color theme="1"/>
      <name val="Arial"/>
      <family val="2"/>
    </font>
    <font>
      <sz val="16"/>
      <color theme="1"/>
      <name val="Arial"/>
      <family val="2"/>
    </font>
    <font>
      <sz val="11"/>
      <color theme="1"/>
      <name val="Arial"/>
      <family val="2"/>
    </font>
    <font>
      <sz val="12"/>
      <color theme="1"/>
      <name val="Arial"/>
      <family val="2"/>
    </font>
    <font>
      <u/>
      <sz val="12"/>
      <name val="Arial"/>
      <family val="2"/>
    </font>
    <font>
      <u/>
      <sz val="13"/>
      <name val="Arial"/>
      <family val="2"/>
    </font>
    <font>
      <u/>
      <sz val="11"/>
      <name val="Arial"/>
      <family val="2"/>
    </font>
    <font>
      <sz val="10"/>
      <color theme="1"/>
      <name val="Arial"/>
      <family val="2"/>
    </font>
    <font>
      <sz val="9"/>
      <color theme="1"/>
      <name val="Arial"/>
      <family val="2"/>
    </font>
    <font>
      <sz val="8"/>
      <color theme="1"/>
      <name val="Arial"/>
      <family val="2"/>
    </font>
    <font>
      <b/>
      <sz val="12"/>
      <color rgb="FFFF0000"/>
      <name val="Arial"/>
      <family val="2"/>
    </font>
    <font>
      <b/>
      <sz val="12"/>
      <color theme="1"/>
      <name val="Arial"/>
      <family val="2"/>
    </font>
    <font>
      <i/>
      <sz val="10"/>
      <color theme="1"/>
      <name val="Arial"/>
      <family val="2"/>
    </font>
    <font>
      <sz val="12"/>
      <color rgb="FFFF0000"/>
      <name val="Arial"/>
      <family val="2"/>
    </font>
    <font>
      <sz val="12"/>
      <name val="Arial"/>
      <family val="2"/>
    </font>
    <font>
      <sz val="9"/>
      <name val="Arial"/>
      <family val="2"/>
    </font>
    <font>
      <b/>
      <sz val="9"/>
      <color theme="1"/>
      <name val="Arial"/>
      <family val="2"/>
    </font>
    <font>
      <b/>
      <sz val="18"/>
      <name val="Times New Roman"/>
      <family val="1"/>
    </font>
    <font>
      <sz val="8"/>
      <name val="Arial"/>
      <family val="2"/>
    </font>
    <font>
      <sz val="12"/>
      <name val="Cambria"/>
      <family val="1"/>
    </font>
    <font>
      <b/>
      <sz val="9"/>
      <name val="Arial"/>
      <family val="2"/>
    </font>
    <font>
      <b/>
      <sz val="10"/>
      <name val="Arial"/>
      <family val="2"/>
    </font>
    <font>
      <i/>
      <sz val="8"/>
      <name val="Arial"/>
      <family val="2"/>
    </font>
    <font>
      <sz val="7"/>
      <name val="MS Serif"/>
      <family val="1"/>
    </font>
    <font>
      <b/>
      <sz val="12"/>
      <name val="Helv"/>
    </font>
    <font>
      <i/>
      <sz val="8.1999999999999993"/>
      <name val="Arial"/>
      <family val="2"/>
    </font>
    <font>
      <i/>
      <sz val="10"/>
      <name val="Arial"/>
      <family val="2"/>
    </font>
    <font>
      <b/>
      <sz val="8"/>
      <name val="Arial"/>
      <family val="2"/>
    </font>
    <font>
      <sz val="8"/>
      <color rgb="FF0000CC"/>
      <name val="Helv"/>
    </font>
    <font>
      <b/>
      <sz val="14"/>
      <name val="Helv"/>
    </font>
    <font>
      <sz val="6"/>
      <name val="Arial"/>
      <family val="2"/>
    </font>
    <font>
      <b/>
      <sz val="8"/>
      <name val="Helv"/>
    </font>
  </fonts>
  <fills count="6">
    <fill>
      <patternFill patternType="none"/>
    </fill>
    <fill>
      <patternFill patternType="gray125"/>
    </fill>
    <fill>
      <patternFill patternType="solid">
        <fgColor indexed="22"/>
        <bgColor indexed="64"/>
      </patternFill>
    </fill>
    <fill>
      <patternFill patternType="gray0625">
        <fgColor indexed="26"/>
        <bgColor indexed="26"/>
      </patternFill>
    </fill>
    <fill>
      <patternFill patternType="solid">
        <fgColor theme="0" tint="-0.14999847407452621"/>
        <bgColor indexed="64"/>
      </patternFill>
    </fill>
    <fill>
      <patternFill patternType="gray0625"/>
    </fill>
  </fills>
  <borders count="38">
    <border>
      <left/>
      <right/>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7">
    <xf numFmtId="0" fontId="0" fillId="0" borderId="0"/>
    <xf numFmtId="0" fontId="1" fillId="0" borderId="0"/>
    <xf numFmtId="0" fontId="3" fillId="0" borderId="0"/>
    <xf numFmtId="0" fontId="5" fillId="0" borderId="0"/>
    <xf numFmtId="0" fontId="8" fillId="0" borderId="0"/>
    <xf numFmtId="0" fontId="8" fillId="0" borderId="0"/>
    <xf numFmtId="0" fontId="5" fillId="0" borderId="0"/>
  </cellStyleXfs>
  <cellXfs count="182">
    <xf numFmtId="0" fontId="0" fillId="0" borderId="0" xfId="0"/>
    <xf numFmtId="0" fontId="2" fillId="2" borderId="1" xfId="1" applyFont="1" applyFill="1" applyBorder="1" applyAlignment="1" applyProtection="1">
      <alignment horizontal="centerContinuous" readingOrder="1"/>
    </xf>
    <xf numFmtId="164" fontId="4" fillId="2" borderId="1" xfId="2" applyNumberFormat="1" applyFont="1" applyFill="1" applyBorder="1" applyAlignment="1" applyProtection="1">
      <alignment horizontal="centerContinuous" vertical="center" readingOrder="1"/>
    </xf>
    <xf numFmtId="164" fontId="4" fillId="2" borderId="2" xfId="2" applyNumberFormat="1" applyFont="1" applyFill="1" applyBorder="1" applyAlignment="1" applyProtection="1">
      <alignment horizontal="centerContinuous" vertical="center" readingOrder="1"/>
    </xf>
    <xf numFmtId="0" fontId="6" fillId="0" borderId="3" xfId="3" applyFont="1" applyFill="1" applyBorder="1" applyAlignment="1" applyProtection="1">
      <alignment horizontal="center" vertical="center"/>
    </xf>
    <xf numFmtId="164" fontId="3" fillId="0" borderId="0" xfId="2" applyNumberFormat="1" applyAlignment="1" applyProtection="1">
      <alignment vertical="center"/>
    </xf>
    <xf numFmtId="165" fontId="3" fillId="0" borderId="0" xfId="2" applyNumberFormat="1" applyFont="1" applyAlignment="1" applyProtection="1">
      <alignment vertical="center" wrapText="1"/>
    </xf>
    <xf numFmtId="0" fontId="2" fillId="2" borderId="0" xfId="1" applyFont="1" applyFill="1" applyBorder="1" applyAlignment="1" applyProtection="1">
      <alignment horizontal="centerContinuous" readingOrder="1"/>
    </xf>
    <xf numFmtId="0" fontId="2" fillId="2" borderId="0" xfId="1" applyFont="1" applyFill="1" applyBorder="1" applyAlignment="1" applyProtection="1">
      <alignment horizontal="centerContinuous"/>
    </xf>
    <xf numFmtId="164" fontId="4" fillId="2" borderId="0" xfId="2" applyNumberFormat="1" applyFont="1" applyFill="1" applyBorder="1" applyAlignment="1" applyProtection="1">
      <alignment horizontal="centerContinuous" vertical="center"/>
    </xf>
    <xf numFmtId="164" fontId="4" fillId="2" borderId="4" xfId="2" applyNumberFormat="1" applyFont="1" applyFill="1" applyBorder="1" applyAlignment="1" applyProtection="1">
      <alignment horizontal="centerContinuous" vertical="center"/>
    </xf>
    <xf numFmtId="0" fontId="7" fillId="0" borderId="5" xfId="3" applyFont="1" applyBorder="1" applyAlignment="1" applyProtection="1">
      <alignment horizontal="center" vertical="center" wrapText="1"/>
    </xf>
    <xf numFmtId="164" fontId="3" fillId="2" borderId="6" xfId="2" applyNumberFormat="1" applyFont="1" applyFill="1" applyBorder="1" applyAlignment="1" applyProtection="1">
      <alignment horizontal="right" vertical="top"/>
    </xf>
    <xf numFmtId="164" fontId="3" fillId="2" borderId="7" xfId="2" applyNumberFormat="1" applyFont="1" applyFill="1" applyBorder="1" applyAlignment="1" applyProtection="1">
      <alignment horizontal="right" vertical="top"/>
    </xf>
    <xf numFmtId="0" fontId="2" fillId="2" borderId="7" xfId="1" applyFont="1" applyFill="1" applyBorder="1" applyAlignment="1" applyProtection="1">
      <alignment vertical="top"/>
    </xf>
    <xf numFmtId="164" fontId="4" fillId="2" borderId="7" xfId="2" applyNumberFormat="1" applyFont="1" applyFill="1" applyBorder="1" applyAlignment="1" applyProtection="1">
      <alignment vertical="top"/>
    </xf>
    <xf numFmtId="164" fontId="4" fillId="2" borderId="8" xfId="2" applyNumberFormat="1" applyFont="1" applyFill="1" applyBorder="1" applyAlignment="1" applyProtection="1">
      <alignment vertical="top"/>
    </xf>
    <xf numFmtId="0" fontId="8" fillId="0" borderId="9" xfId="4" applyBorder="1" applyAlignment="1">
      <alignment horizontal="center" vertical="center" wrapText="1"/>
    </xf>
    <xf numFmtId="164" fontId="3" fillId="0" borderId="0" xfId="2" applyNumberFormat="1" applyAlignment="1" applyProtection="1">
      <alignment vertical="top"/>
    </xf>
    <xf numFmtId="14" fontId="3" fillId="0" borderId="0" xfId="2" applyNumberFormat="1" applyAlignment="1" applyProtection="1">
      <alignment vertical="top"/>
    </xf>
    <xf numFmtId="164" fontId="3" fillId="0" borderId="0" xfId="2" applyNumberFormat="1" applyFont="1" applyAlignment="1" applyProtection="1">
      <alignment horizontal="right" vertical="center"/>
    </xf>
    <xf numFmtId="164" fontId="4" fillId="0" borderId="0" xfId="2" applyNumberFormat="1" applyFont="1" applyAlignment="1" applyProtection="1">
      <alignment vertical="center"/>
    </xf>
    <xf numFmtId="164" fontId="6" fillId="0" borderId="5" xfId="2" applyNumberFormat="1" applyFont="1" applyBorder="1" applyAlignment="1" applyProtection="1">
      <alignment horizontal="center" vertical="center" wrapText="1"/>
    </xf>
    <xf numFmtId="164" fontId="9" fillId="0" borderId="0" xfId="2" applyNumberFormat="1" applyFont="1" applyAlignment="1" applyProtection="1">
      <alignment horizontal="left" vertical="center"/>
    </xf>
    <xf numFmtId="0" fontId="10" fillId="0" borderId="9" xfId="4" applyFont="1" applyBorder="1" applyAlignment="1">
      <alignment horizontal="center" vertical="center" wrapText="1"/>
    </xf>
    <xf numFmtId="164" fontId="9" fillId="0" borderId="0" xfId="2" applyNumberFormat="1" applyFont="1" applyAlignment="1" applyProtection="1">
      <alignment horizontal="centerContinuous" vertical="center"/>
    </xf>
    <xf numFmtId="164" fontId="11" fillId="0" borderId="0" xfId="2" applyNumberFormat="1" applyFont="1" applyAlignment="1" applyProtection="1">
      <alignment horizontal="centerContinuous" vertical="center"/>
    </xf>
    <xf numFmtId="164" fontId="12" fillId="0" borderId="0" xfId="2" applyNumberFormat="1" applyFont="1" applyAlignment="1" applyProtection="1">
      <alignment horizontal="centerContinuous" vertical="center"/>
    </xf>
    <xf numFmtId="164" fontId="7" fillId="0" borderId="5" xfId="2" applyNumberFormat="1" applyFont="1" applyBorder="1" applyAlignment="1" applyProtection="1">
      <alignment horizontal="center" vertical="center" wrapText="1"/>
    </xf>
    <xf numFmtId="164" fontId="12" fillId="0" borderId="0" xfId="2" applyNumberFormat="1" applyFont="1" applyAlignment="1" applyProtection="1">
      <alignment vertical="center"/>
    </xf>
    <xf numFmtId="164" fontId="12" fillId="0" borderId="0" xfId="2" applyNumberFormat="1" applyFont="1" applyAlignment="1" applyProtection="1">
      <alignment horizontal="right" vertical="center"/>
    </xf>
    <xf numFmtId="164" fontId="11" fillId="0" borderId="0" xfId="2" applyNumberFormat="1" applyFont="1" applyAlignment="1" applyProtection="1">
      <alignment vertical="center"/>
    </xf>
    <xf numFmtId="164" fontId="13" fillId="0" borderId="0" xfId="2" applyNumberFormat="1" applyFont="1" applyFill="1" applyBorder="1" applyAlignment="1" applyProtection="1">
      <alignment horizontal="center" vertical="center" wrapText="1"/>
    </xf>
    <xf numFmtId="0" fontId="8" fillId="0" borderId="10" xfId="4" applyBorder="1" applyAlignment="1">
      <alignment horizontal="center" vertical="center" wrapText="1"/>
    </xf>
    <xf numFmtId="164" fontId="14" fillId="0" borderId="0" xfId="2" applyNumberFormat="1" applyFont="1" applyBorder="1" applyAlignment="1" applyProtection="1">
      <alignment horizontal="right" vertical="center"/>
    </xf>
    <xf numFmtId="164" fontId="13" fillId="3" borderId="11" xfId="2" applyNumberFormat="1" applyFont="1" applyFill="1" applyBorder="1" applyAlignment="1" applyProtection="1">
      <alignment horizontal="center" vertical="center"/>
    </xf>
    <xf numFmtId="0" fontId="15" fillId="0" borderId="0" xfId="4" applyFont="1" applyAlignment="1" applyProtection="1">
      <alignment horizontal="center" vertical="center"/>
      <protection hidden="1"/>
    </xf>
    <xf numFmtId="164" fontId="13" fillId="0" borderId="0" xfId="2" applyNumberFormat="1" applyFont="1" applyFill="1" applyBorder="1" applyAlignment="1" applyProtection="1">
      <alignment horizontal="left" vertical="center"/>
    </xf>
    <xf numFmtId="164" fontId="12" fillId="0" borderId="0" xfId="2" applyNumberFormat="1" applyFont="1" applyAlignment="1" applyProtection="1">
      <alignment horizontal="center" vertical="center"/>
    </xf>
    <xf numFmtId="0" fontId="16" fillId="0" borderId="0" xfId="4" applyFont="1" applyFill="1" applyAlignment="1">
      <alignment horizontal="center" vertical="center"/>
    </xf>
    <xf numFmtId="0" fontId="17" fillId="0" borderId="0" xfId="4" applyFont="1" applyFill="1" applyAlignment="1">
      <alignment horizontal="center" vertical="center"/>
    </xf>
    <xf numFmtId="0" fontId="18" fillId="0" borderId="0" xfId="4" applyFont="1" applyFill="1" applyAlignment="1">
      <alignment horizontal="center" vertical="center"/>
    </xf>
    <xf numFmtId="0" fontId="19" fillId="0" borderId="0" xfId="4" applyFont="1" applyAlignment="1">
      <alignment wrapText="1"/>
    </xf>
    <xf numFmtId="0" fontId="19" fillId="0" borderId="0" xfId="4" applyFont="1"/>
    <xf numFmtId="0" fontId="20" fillId="4" borderId="0" xfId="3" applyFont="1" applyFill="1" applyAlignment="1" applyProtection="1">
      <alignment horizontal="centerContinuous" vertical="center"/>
    </xf>
    <xf numFmtId="0" fontId="21" fillId="4" borderId="0" xfId="3" applyFont="1" applyFill="1" applyAlignment="1" applyProtection="1">
      <alignment horizontal="center" vertical="center"/>
    </xf>
    <xf numFmtId="0" fontId="22" fillId="4" borderId="0" xfId="3" applyFont="1" applyFill="1" applyAlignment="1" applyProtection="1">
      <alignment horizontal="centerContinuous" vertical="center"/>
    </xf>
    <xf numFmtId="0" fontId="19" fillId="0" borderId="0" xfId="4" applyFont="1" applyAlignment="1">
      <alignment vertical="center" wrapText="1"/>
    </xf>
    <xf numFmtId="0" fontId="19" fillId="0" borderId="0" xfId="4" applyFont="1" applyAlignment="1">
      <alignment vertical="center"/>
    </xf>
    <xf numFmtId="0" fontId="23" fillId="0" borderId="0" xfId="4" applyFont="1" applyAlignment="1">
      <alignment vertical="center" wrapText="1"/>
    </xf>
    <xf numFmtId="0" fontId="18" fillId="0" borderId="0" xfId="4" applyFont="1" applyAlignment="1">
      <alignment vertical="center"/>
    </xf>
    <xf numFmtId="0" fontId="19" fillId="0" borderId="0" xfId="4" applyFont="1" applyAlignment="1" applyProtection="1">
      <alignment vertical="center"/>
      <protection hidden="1"/>
    </xf>
    <xf numFmtId="0" fontId="24" fillId="0" borderId="0" xfId="4" applyFont="1" applyAlignment="1">
      <alignment horizontal="center" vertical="center"/>
    </xf>
    <xf numFmtId="0" fontId="25" fillId="0" borderId="0" xfId="4" applyFont="1" applyAlignment="1">
      <alignment horizontal="center" vertical="center"/>
    </xf>
    <xf numFmtId="0" fontId="18" fillId="0" borderId="11" xfId="4" applyFont="1" applyBorder="1" applyAlignment="1" applyProtection="1">
      <alignment horizontal="center" vertical="center" wrapText="1"/>
      <protection locked="0"/>
    </xf>
    <xf numFmtId="0" fontId="26" fillId="0" borderId="0" xfId="4" applyFont="1" applyAlignment="1" applyProtection="1">
      <alignment vertical="center" wrapText="1"/>
    </xf>
    <xf numFmtId="0" fontId="19" fillId="0" borderId="0" xfId="4" applyFont="1" applyAlignment="1" applyProtection="1">
      <alignment horizontal="center" vertical="center"/>
      <protection hidden="1"/>
    </xf>
    <xf numFmtId="0" fontId="19" fillId="0" borderId="0" xfId="4" applyFont="1" applyFill="1" applyAlignment="1" applyProtection="1">
      <alignment horizontal="center" vertical="center"/>
      <protection hidden="1"/>
    </xf>
    <xf numFmtId="0" fontId="18" fillId="0" borderId="0" xfId="4" applyFont="1" applyAlignment="1">
      <alignment horizontal="center" vertical="center"/>
    </xf>
    <xf numFmtId="0" fontId="27" fillId="0" borderId="0" xfId="4" applyFont="1" applyAlignment="1">
      <alignment vertical="center" wrapText="1"/>
    </xf>
    <xf numFmtId="14" fontId="18" fillId="0" borderId="11" xfId="3" applyNumberFormat="1" applyFont="1" applyBorder="1" applyAlignment="1" applyProtection="1">
      <alignment horizontal="center" vertical="center" wrapText="1"/>
      <protection locked="0"/>
    </xf>
    <xf numFmtId="0" fontId="26" fillId="0" borderId="0" xfId="5" applyFont="1" applyAlignment="1" applyProtection="1">
      <alignment vertical="center" wrapText="1"/>
    </xf>
    <xf numFmtId="0" fontId="19" fillId="0" borderId="0" xfId="4" applyNumberFormat="1" applyFont="1" applyFill="1" applyAlignment="1" applyProtection="1">
      <alignment horizontal="center" vertical="center"/>
      <protection hidden="1"/>
    </xf>
    <xf numFmtId="0" fontId="25" fillId="0" borderId="0" xfId="4" applyFont="1" applyAlignment="1">
      <alignment horizontal="center" vertical="center" wrapText="1"/>
    </xf>
    <xf numFmtId="0" fontId="27" fillId="0" borderId="0" xfId="5" applyFont="1" applyAlignment="1">
      <alignment vertical="center" wrapText="1"/>
    </xf>
    <xf numFmtId="0" fontId="19" fillId="0" borderId="0" xfId="4" applyFont="1" applyFill="1" applyAlignment="1">
      <alignment horizontal="center" vertical="center"/>
    </xf>
    <xf numFmtId="0" fontId="28" fillId="0" borderId="0" xfId="4" applyFont="1" applyAlignment="1">
      <alignment horizontal="center" vertical="center" wrapText="1"/>
    </xf>
    <xf numFmtId="14" fontId="18" fillId="0" borderId="0" xfId="3" applyNumberFormat="1" applyFont="1" applyBorder="1" applyAlignment="1" applyProtection="1">
      <alignment horizontal="center" vertical="center" wrapText="1"/>
    </xf>
    <xf numFmtId="3" fontId="18" fillId="0" borderId="11" xfId="4" applyNumberFormat="1" applyFont="1" applyFill="1" applyBorder="1" applyAlignment="1" applyProtection="1">
      <alignment horizontal="center" vertical="center" wrapText="1"/>
      <protection locked="0"/>
    </xf>
    <xf numFmtId="0" fontId="23" fillId="0" borderId="0" xfId="4" applyFont="1" applyAlignment="1">
      <alignment horizontal="center" vertical="center" wrapText="1"/>
    </xf>
    <xf numFmtId="3" fontId="18" fillId="0" borderId="11" xfId="4" applyNumberFormat="1" applyFont="1" applyBorder="1" applyAlignment="1" applyProtection="1">
      <alignment horizontal="center" vertical="center" wrapText="1"/>
      <protection locked="0"/>
    </xf>
    <xf numFmtId="0" fontId="19" fillId="0" borderId="0" xfId="4" applyFont="1" applyFill="1" applyAlignment="1">
      <alignment vertical="center"/>
    </xf>
    <xf numFmtId="0" fontId="29" fillId="0" borderId="0" xfId="4" applyFont="1" applyFill="1" applyAlignment="1" applyProtection="1">
      <alignment vertical="center" wrapText="1"/>
    </xf>
    <xf numFmtId="0" fontId="23" fillId="0" borderId="0" xfId="4" applyFont="1" applyFill="1" applyAlignment="1">
      <alignment vertical="center" wrapText="1"/>
    </xf>
    <xf numFmtId="0" fontId="19" fillId="0" borderId="0" xfId="4" applyFont="1" applyFill="1" applyAlignment="1">
      <alignment vertical="center" wrapText="1"/>
    </xf>
    <xf numFmtId="0" fontId="28" fillId="0" borderId="0" xfId="4" applyFont="1" applyFill="1" applyAlignment="1">
      <alignment horizontal="center" vertical="center" wrapText="1"/>
    </xf>
    <xf numFmtId="0" fontId="24" fillId="0" borderId="0" xfId="4" applyFont="1" applyFill="1" applyAlignment="1">
      <alignment horizontal="center" vertical="center"/>
    </xf>
    <xf numFmtId="0" fontId="25" fillId="0" borderId="0" xfId="4" applyFont="1" applyFill="1" applyAlignment="1">
      <alignment horizontal="center" vertical="center" wrapText="1"/>
    </xf>
    <xf numFmtId="0" fontId="30" fillId="0" borderId="0" xfId="4" applyFont="1" applyAlignment="1">
      <alignment vertical="center" wrapText="1"/>
    </xf>
    <xf numFmtId="0" fontId="4" fillId="0" borderId="0" xfId="4" applyFont="1" applyAlignment="1">
      <alignment vertical="center" wrapText="1"/>
    </xf>
    <xf numFmtId="0" fontId="31" fillId="0" borderId="0" xfId="4" applyFont="1" applyFill="1" applyAlignment="1">
      <alignment horizontal="center" vertical="center"/>
    </xf>
    <xf numFmtId="0" fontId="31" fillId="0" borderId="0" xfId="4" applyFont="1" applyAlignment="1">
      <alignment horizontal="center" vertical="center"/>
    </xf>
    <xf numFmtId="0" fontId="30" fillId="0" borderId="0" xfId="4" applyFont="1" applyFill="1" applyAlignment="1">
      <alignment vertical="center" wrapText="1"/>
    </xf>
    <xf numFmtId="10" fontId="18" fillId="0" borderId="11" xfId="4" applyNumberFormat="1" applyFont="1" applyFill="1" applyBorder="1" applyAlignment="1" applyProtection="1">
      <alignment horizontal="center" vertical="center" wrapText="1"/>
      <protection locked="0"/>
    </xf>
    <xf numFmtId="0" fontId="32" fillId="0" borderId="0" xfId="4" applyFont="1" applyAlignment="1">
      <alignment horizontal="center" vertical="center"/>
    </xf>
    <xf numFmtId="0" fontId="29" fillId="0" borderId="0" xfId="4" applyFont="1" applyAlignment="1" applyProtection="1">
      <alignment vertical="center" wrapText="1"/>
    </xf>
    <xf numFmtId="0" fontId="23" fillId="0" borderId="0" xfId="4" applyFont="1" applyBorder="1" applyAlignment="1">
      <alignment vertical="center"/>
    </xf>
    <xf numFmtId="49" fontId="19" fillId="0" borderId="12" xfId="4" applyNumberFormat="1" applyFont="1" applyBorder="1" applyAlignment="1" applyProtection="1">
      <alignment horizontal="center" vertical="center" wrapText="1"/>
      <protection locked="0"/>
    </xf>
    <xf numFmtId="49" fontId="19" fillId="0" borderId="13" xfId="4" applyNumberFormat="1" applyFont="1" applyBorder="1" applyAlignment="1" applyProtection="1">
      <alignment horizontal="center" vertical="center" wrapText="1"/>
      <protection locked="0"/>
    </xf>
    <xf numFmtId="49" fontId="19" fillId="0" borderId="14" xfId="4" applyNumberFormat="1" applyFont="1" applyBorder="1" applyAlignment="1" applyProtection="1">
      <alignment horizontal="center" vertical="center" wrapText="1"/>
      <protection locked="0"/>
    </xf>
    <xf numFmtId="0" fontId="26" fillId="0" borderId="0" xfId="4" applyFont="1" applyAlignment="1">
      <alignment vertical="center" wrapText="1"/>
    </xf>
    <xf numFmtId="0" fontId="28" fillId="0" borderId="0" xfId="4" applyFont="1" applyAlignment="1">
      <alignment vertical="center"/>
    </xf>
    <xf numFmtId="0" fontId="18" fillId="0" borderId="0" xfId="4" applyFont="1" applyAlignment="1">
      <alignment vertical="center" wrapText="1"/>
    </xf>
    <xf numFmtId="0" fontId="19" fillId="0" borderId="0" xfId="3" applyFont="1" applyAlignment="1">
      <alignment horizontal="center" vertical="center"/>
    </xf>
    <xf numFmtId="0" fontId="28" fillId="0" borderId="0" xfId="4" applyFont="1"/>
    <xf numFmtId="0" fontId="18" fillId="0" borderId="0" xfId="4" applyFont="1"/>
    <xf numFmtId="0" fontId="33" fillId="0" borderId="0" xfId="3" applyFont="1" applyBorder="1" applyAlignment="1" applyProtection="1">
      <alignment horizontal="left" vertical="top"/>
    </xf>
    <xf numFmtId="165" fontId="34" fillId="0" borderId="0" xfId="3" applyNumberFormat="1" applyFont="1" applyBorder="1" applyProtection="1"/>
    <xf numFmtId="0" fontId="5" fillId="0" borderId="0" xfId="3" applyProtection="1"/>
    <xf numFmtId="0" fontId="34" fillId="0" borderId="0" xfId="3" applyFont="1" applyProtection="1"/>
    <xf numFmtId="0" fontId="35" fillId="0" borderId="0" xfId="3" applyFont="1" applyBorder="1" applyAlignment="1" applyProtection="1">
      <alignment horizontal="center" vertical="center"/>
    </xf>
    <xf numFmtId="0" fontId="34" fillId="0" borderId="0" xfId="3" applyFont="1" applyAlignment="1" applyProtection="1">
      <alignment horizontal="center" vertical="center"/>
    </xf>
    <xf numFmtId="0" fontId="34" fillId="0" borderId="0" xfId="3" applyFont="1" applyAlignment="1" applyProtection="1">
      <alignment vertical="center"/>
    </xf>
    <xf numFmtId="0" fontId="36" fillId="0" borderId="0" xfId="3" applyFont="1" applyBorder="1" applyAlignment="1" applyProtection="1">
      <alignment horizontal="left" vertical="center"/>
    </xf>
    <xf numFmtId="0" fontId="5" fillId="0" borderId="0" xfId="3" applyAlignment="1" applyProtection="1">
      <alignment horizontal="center" vertical="center"/>
    </xf>
    <xf numFmtId="0" fontId="5" fillId="0" borderId="0" xfId="3" applyAlignment="1" applyProtection="1">
      <alignment vertical="center"/>
    </xf>
    <xf numFmtId="0" fontId="37" fillId="0" borderId="15" xfId="3" applyFont="1" applyFill="1" applyBorder="1" applyAlignment="1" applyProtection="1">
      <alignment horizontal="centerContinuous" vertical="center" wrapText="1"/>
    </xf>
    <xf numFmtId="0" fontId="34" fillId="0" borderId="16" xfId="3" applyFont="1" applyFill="1" applyBorder="1" applyAlignment="1" applyProtection="1">
      <alignment horizontal="centerContinuous"/>
    </xf>
    <xf numFmtId="0" fontId="5" fillId="0" borderId="17" xfId="3" applyBorder="1" applyAlignment="1" applyProtection="1">
      <alignment horizontal="centerContinuous" vertical="center"/>
    </xf>
    <xf numFmtId="0" fontId="5" fillId="5" borderId="5" xfId="3" applyFill="1" applyBorder="1" applyProtection="1"/>
    <xf numFmtId="0" fontId="5" fillId="0" borderId="16" xfId="3" applyBorder="1" applyAlignment="1" applyProtection="1">
      <alignment horizontal="centerContinuous" vertical="center"/>
    </xf>
    <xf numFmtId="0" fontId="34" fillId="0" borderId="17" xfId="3" applyFont="1" applyFill="1" applyBorder="1" applyAlignment="1" applyProtection="1">
      <alignment horizontal="centerContinuous" vertical="center"/>
    </xf>
    <xf numFmtId="0" fontId="35" fillId="0" borderId="0" xfId="3" applyFont="1" applyFill="1" applyBorder="1" applyAlignment="1" applyProtection="1">
      <alignment horizontal="center" vertical="center" wrapText="1"/>
    </xf>
    <xf numFmtId="0" fontId="34" fillId="0" borderId="18" xfId="3" applyFont="1" applyFill="1" applyBorder="1" applyAlignment="1" applyProtection="1">
      <alignment horizontal="centerContinuous"/>
    </xf>
    <xf numFmtId="0" fontId="38" fillId="0" borderId="11" xfId="3" applyFont="1" applyFill="1" applyBorder="1" applyAlignment="1" applyProtection="1">
      <alignment horizontal="center"/>
    </xf>
    <xf numFmtId="0" fontId="34" fillId="0" borderId="11" xfId="3" applyFont="1" applyFill="1" applyBorder="1" applyAlignment="1" applyProtection="1">
      <alignment horizontal="centerContinuous"/>
    </xf>
    <xf numFmtId="0" fontId="39" fillId="5" borderId="10" xfId="3" applyFont="1" applyFill="1" applyBorder="1" applyAlignment="1" applyProtection="1">
      <alignment horizontal="center" vertical="center" wrapText="1"/>
    </xf>
    <xf numFmtId="0" fontId="38" fillId="0" borderId="12" xfId="3" applyFont="1" applyFill="1" applyBorder="1" applyAlignment="1" applyProtection="1">
      <alignment horizontal="center"/>
    </xf>
    <xf numFmtId="0" fontId="34" fillId="0" borderId="19" xfId="3" applyFont="1" applyFill="1" applyBorder="1" applyAlignment="1" applyProtection="1">
      <alignment horizontal="centerContinuous"/>
    </xf>
    <xf numFmtId="0" fontId="40" fillId="0" borderId="5" xfId="3" applyFont="1" applyBorder="1" applyAlignment="1" applyProtection="1">
      <alignment horizontal="center" vertical="center" wrapText="1"/>
    </xf>
    <xf numFmtId="0" fontId="37" fillId="0" borderId="20" xfId="3" applyFont="1" applyFill="1" applyBorder="1" applyAlignment="1" applyProtection="1">
      <alignment horizontal="left" wrapText="1"/>
    </xf>
    <xf numFmtId="0" fontId="37" fillId="0" borderId="1" xfId="3" applyFont="1" applyFill="1" applyBorder="1" applyAlignment="1" applyProtection="1">
      <alignment horizontal="left" wrapText="1"/>
    </xf>
    <xf numFmtId="0" fontId="37" fillId="0" borderId="21" xfId="3" applyFont="1" applyFill="1" applyBorder="1" applyAlignment="1" applyProtection="1">
      <alignment horizontal="left" wrapText="1"/>
    </xf>
    <xf numFmtId="0" fontId="5" fillId="5" borderId="22" xfId="3" applyFill="1" applyBorder="1" applyProtection="1"/>
    <xf numFmtId="0" fontId="8" fillId="0" borderId="10" xfId="4" applyBorder="1" applyAlignment="1">
      <alignment wrapText="1"/>
    </xf>
    <xf numFmtId="0" fontId="15" fillId="0" borderId="0" xfId="4" applyFont="1" applyAlignment="1" applyProtection="1">
      <alignment horizontal="centerContinuous" vertical="center"/>
      <protection hidden="1"/>
    </xf>
    <xf numFmtId="0" fontId="35" fillId="0" borderId="0" xfId="3" applyFont="1" applyFill="1" applyBorder="1" applyAlignment="1" applyProtection="1">
      <alignment horizontal="centerContinuous" vertical="center"/>
    </xf>
    <xf numFmtId="0" fontId="5" fillId="0" borderId="0" xfId="3" applyAlignment="1" applyProtection="1">
      <alignment horizontal="centerContinuous" vertical="center"/>
    </xf>
    <xf numFmtId="0" fontId="41" fillId="0" borderId="23" xfId="3" applyFont="1" applyFill="1" applyBorder="1" applyAlignment="1" applyProtection="1">
      <alignment horizontal="left" vertical="top" wrapText="1"/>
    </xf>
    <xf numFmtId="0" fontId="37" fillId="0" borderId="7" xfId="3" applyFont="1" applyFill="1" applyBorder="1" applyAlignment="1" applyProtection="1">
      <alignment horizontal="left" wrapText="1"/>
    </xf>
    <xf numFmtId="0" fontId="37" fillId="0" borderId="24" xfId="3" applyFont="1" applyFill="1" applyBorder="1" applyAlignment="1" applyProtection="1">
      <alignment horizontal="left" wrapText="1"/>
    </xf>
    <xf numFmtId="0" fontId="41" fillId="0" borderId="23" xfId="3" applyFont="1" applyFill="1" applyBorder="1" applyAlignment="1" applyProtection="1">
      <alignment horizontal="left" vertical="top"/>
    </xf>
    <xf numFmtId="0" fontId="34" fillId="0" borderId="18" xfId="3" applyFont="1" applyFill="1" applyBorder="1" applyAlignment="1" applyProtection="1">
      <alignment horizontal="left"/>
    </xf>
    <xf numFmtId="0" fontId="38" fillId="0" borderId="11" xfId="4" applyFont="1" applyFill="1" applyBorder="1" applyAlignment="1" applyProtection="1">
      <alignment horizontal="center"/>
    </xf>
    <xf numFmtId="3" fontId="5" fillId="0" borderId="19" xfId="3" applyNumberFormat="1" applyFill="1" applyBorder="1" applyAlignment="1" applyProtection="1">
      <protection locked="0"/>
    </xf>
    <xf numFmtId="0" fontId="35" fillId="0" borderId="0" xfId="3" applyFont="1" applyFill="1" applyBorder="1" applyAlignment="1" applyProtection="1">
      <alignment horizontal="center" vertical="center"/>
    </xf>
    <xf numFmtId="3" fontId="5" fillId="0" borderId="0" xfId="3" applyNumberFormat="1" applyAlignment="1" applyProtection="1">
      <alignment vertical="center"/>
    </xf>
    <xf numFmtId="3" fontId="5" fillId="0" borderId="0" xfId="3" applyNumberFormat="1" applyAlignment="1" applyProtection="1">
      <alignment horizontal="center" vertical="center"/>
    </xf>
    <xf numFmtId="3" fontId="5" fillId="0" borderId="19" xfId="3" applyNumberFormat="1" applyBorder="1" applyAlignment="1" applyProtection="1">
      <protection locked="0"/>
    </xf>
    <xf numFmtId="0" fontId="8" fillId="0" borderId="9" xfId="4" applyBorder="1" applyAlignment="1">
      <alignment wrapText="1"/>
    </xf>
    <xf numFmtId="0" fontId="6" fillId="0" borderId="3" xfId="3" applyFont="1" applyFill="1" applyBorder="1" applyAlignment="1" applyProtection="1">
      <alignment horizontal="center" vertical="center" wrapText="1"/>
    </xf>
    <xf numFmtId="0" fontId="42" fillId="0" borderId="25" xfId="3" applyFont="1" applyFill="1" applyBorder="1" applyAlignment="1" applyProtection="1">
      <alignment horizontal="right"/>
    </xf>
    <xf numFmtId="0" fontId="34" fillId="0" borderId="26" xfId="3" applyFont="1" applyFill="1" applyBorder="1" applyAlignment="1" applyProtection="1"/>
    <xf numFmtId="166" fontId="43" fillId="0" borderId="27" xfId="3" applyNumberFormat="1" applyFont="1" applyFill="1" applyBorder="1" applyAlignment="1" applyProtection="1">
      <alignment vertical="center"/>
    </xf>
    <xf numFmtId="0" fontId="5" fillId="0" borderId="0" xfId="3" applyFont="1" applyProtection="1"/>
    <xf numFmtId="0" fontId="5" fillId="0" borderId="0" xfId="3" applyFont="1" applyAlignment="1" applyProtection="1">
      <alignment vertical="center"/>
    </xf>
    <xf numFmtId="0" fontId="42" fillId="0" borderId="28" xfId="3" applyFont="1" applyFill="1" applyBorder="1" applyAlignment="1" applyProtection="1">
      <alignment horizontal="left"/>
    </xf>
    <xf numFmtId="0" fontId="42" fillId="0" borderId="16" xfId="3" applyFont="1" applyFill="1" applyBorder="1" applyAlignment="1" applyProtection="1">
      <alignment horizontal="left"/>
    </xf>
    <xf numFmtId="0" fontId="42" fillId="0" borderId="17" xfId="3" applyFont="1" applyFill="1" applyBorder="1" applyAlignment="1" applyProtection="1">
      <alignment horizontal="left"/>
    </xf>
    <xf numFmtId="0" fontId="5" fillId="5" borderId="22" xfId="3" applyFont="1" applyFill="1" applyBorder="1" applyProtection="1"/>
    <xf numFmtId="0" fontId="34" fillId="0" borderId="18" xfId="3" applyFont="1" applyFill="1" applyBorder="1" applyAlignment="1" applyProtection="1">
      <alignment horizontal="left" wrapText="1"/>
    </xf>
    <xf numFmtId="0" fontId="34" fillId="0" borderId="18" xfId="6" applyFont="1" applyFill="1" applyBorder="1" applyAlignment="1" applyProtection="1">
      <alignment horizontal="left"/>
    </xf>
    <xf numFmtId="0" fontId="38" fillId="0" borderId="11" xfId="6" applyFont="1" applyFill="1" applyBorder="1" applyAlignment="1" applyProtection="1">
      <alignment horizontal="center"/>
    </xf>
    <xf numFmtId="3" fontId="44" fillId="0" borderId="19" xfId="3" applyNumberFormat="1" applyFont="1" applyBorder="1" applyAlignment="1" applyProtection="1">
      <protection locked="0"/>
    </xf>
    <xf numFmtId="3" fontId="5" fillId="0" borderId="19" xfId="3" applyNumberFormat="1" applyFont="1" applyFill="1" applyBorder="1" applyAlignment="1" applyProtection="1">
      <protection locked="0"/>
    </xf>
    <xf numFmtId="0" fontId="42" fillId="0" borderId="25" xfId="3" applyFont="1" applyFill="1" applyBorder="1" applyAlignment="1" applyProtection="1">
      <alignment horizontal="left" vertical="center"/>
    </xf>
    <xf numFmtId="0" fontId="37" fillId="0" borderId="29" xfId="3" applyFont="1" applyFill="1" applyBorder="1" applyAlignment="1" applyProtection="1">
      <alignment horizontal="center"/>
    </xf>
    <xf numFmtId="0" fontId="37" fillId="0" borderId="30" xfId="3" applyFont="1" applyFill="1" applyBorder="1" applyAlignment="1" applyProtection="1"/>
    <xf numFmtId="166" fontId="43" fillId="0" borderId="31" xfId="3" applyNumberFormat="1" applyFont="1" applyFill="1" applyBorder="1" applyAlignment="1" applyProtection="1">
      <alignment vertical="center"/>
    </xf>
    <xf numFmtId="0" fontId="45" fillId="0" borderId="0" xfId="3" applyFont="1" applyBorder="1" applyAlignment="1" applyProtection="1">
      <alignment vertical="center" wrapText="1"/>
    </xf>
    <xf numFmtId="0" fontId="5" fillId="0" borderId="0" xfId="3" applyBorder="1" applyProtection="1"/>
    <xf numFmtId="0" fontId="42" fillId="0" borderId="0" xfId="3" applyFont="1" applyFill="1" applyBorder="1" applyAlignment="1" applyProtection="1">
      <alignment horizontal="right"/>
    </xf>
    <xf numFmtId="0" fontId="34" fillId="0" borderId="32" xfId="3" applyFont="1" applyFill="1" applyBorder="1" applyAlignment="1" applyProtection="1">
      <alignment horizontal="left"/>
    </xf>
    <xf numFmtId="0" fontId="38" fillId="0" borderId="0" xfId="3" applyFont="1" applyFill="1" applyBorder="1" applyAlignment="1" applyProtection="1">
      <alignment horizontal="center"/>
    </xf>
    <xf numFmtId="3" fontId="5" fillId="0" borderId="22" xfId="3" applyNumberFormat="1" applyBorder="1" applyAlignment="1" applyProtection="1"/>
    <xf numFmtId="3" fontId="5" fillId="0" borderId="22" xfId="3" applyNumberFormat="1" applyFont="1" applyBorder="1" applyAlignment="1" applyProtection="1"/>
    <xf numFmtId="0" fontId="5" fillId="0" borderId="0" xfId="3" applyFont="1" applyAlignment="1" applyProtection="1">
      <alignment horizontal="center" vertical="center"/>
    </xf>
    <xf numFmtId="3" fontId="5" fillId="0" borderId="0" xfId="3" applyNumberFormat="1" applyFont="1" applyAlignment="1" applyProtection="1">
      <alignment vertical="center"/>
    </xf>
    <xf numFmtId="0" fontId="5" fillId="0" borderId="18" xfId="3" applyBorder="1" applyProtection="1"/>
    <xf numFmtId="0" fontId="5" fillId="0" borderId="18" xfId="3" applyFont="1" applyBorder="1" applyProtection="1"/>
    <xf numFmtId="0" fontId="37" fillId="0" borderId="33" xfId="3" applyFont="1" applyFill="1" applyBorder="1" applyAlignment="1" applyProtection="1"/>
    <xf numFmtId="166" fontId="43" fillId="0" borderId="34" xfId="3" applyNumberFormat="1" applyFont="1" applyFill="1" applyBorder="1" applyAlignment="1" applyProtection="1">
      <alignment vertical="center"/>
    </xf>
    <xf numFmtId="0" fontId="5" fillId="0" borderId="35" xfId="3" applyBorder="1" applyProtection="1"/>
    <xf numFmtId="0" fontId="43" fillId="0" borderId="29" xfId="3" applyFont="1" applyFill="1" applyBorder="1" applyAlignment="1" applyProtection="1">
      <alignment horizontal="center" vertical="center"/>
    </xf>
    <xf numFmtId="0" fontId="43" fillId="0" borderId="30" xfId="3" applyFont="1" applyFill="1" applyBorder="1" applyAlignment="1" applyProtection="1">
      <alignment horizontal="center" vertical="center"/>
    </xf>
    <xf numFmtId="166" fontId="43" fillId="0" borderId="36" xfId="3" applyNumberFormat="1" applyFont="1" applyFill="1" applyBorder="1" applyAlignment="1" applyProtection="1">
      <alignment vertical="center"/>
    </xf>
    <xf numFmtId="0" fontId="43" fillId="0" borderId="37" xfId="3" applyFont="1" applyFill="1" applyBorder="1" applyAlignment="1" applyProtection="1">
      <alignment horizontal="center" vertical="center"/>
    </xf>
    <xf numFmtId="0" fontId="47" fillId="0" borderId="30" xfId="3" applyFont="1" applyBorder="1" applyAlignment="1" applyProtection="1">
      <alignment horizontal="center" vertical="center"/>
    </xf>
    <xf numFmtId="0" fontId="5" fillId="0" borderId="0" xfId="3" applyAlignment="1" applyProtection="1">
      <alignment horizontal="center"/>
    </xf>
    <xf numFmtId="0" fontId="5" fillId="0" borderId="0" xfId="3" applyFill="1" applyBorder="1" applyProtection="1"/>
    <xf numFmtId="0" fontId="47" fillId="0" borderId="0" xfId="3" applyFont="1" applyProtection="1"/>
    <xf numFmtId="0" fontId="5" fillId="0" borderId="0" xfId="3" applyFill="1" applyBorder="1" applyAlignment="1" applyProtection="1">
      <alignment horizontal="center" vertical="center"/>
    </xf>
  </cellXfs>
  <cellStyles count="7">
    <cellStyle name="Normale" xfId="0" builtinId="0"/>
    <cellStyle name="Normale 2" xfId="3"/>
    <cellStyle name="Normale 3" xfId="4"/>
    <cellStyle name="Normale 4 2" xfId="6"/>
    <cellStyle name="Normale 8" xfId="5"/>
    <cellStyle name="Normale_modello si2 raln_MODIFICATO_ALESSIO" xfId="1"/>
    <cellStyle name="Normale_PRINFEL98_modello si2 raln_MODIFICATO_ALESSIO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23866</xdr:rowOff>
    </xdr:from>
    <xdr:to>
      <xdr:col>3</xdr:col>
      <xdr:colOff>0</xdr:colOff>
      <xdr:row>1</xdr:row>
      <xdr:rowOff>419360</xdr:rowOff>
    </xdr:to>
    <xdr:sp macro="" textlink="">
      <xdr:nvSpPr>
        <xdr:cNvPr id="2" name="Testo 3"/>
        <xdr:cNvSpPr txBox="1">
          <a:spLocks noChangeArrowheads="1"/>
        </xdr:cNvSpPr>
      </xdr:nvSpPr>
      <xdr:spPr bwMode="auto">
        <a:xfrm>
          <a:off x="0" y="576316"/>
          <a:ext cx="5705475" cy="395494"/>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15</a:t>
          </a:r>
          <a:r>
            <a:rPr lang="it-IT" sz="1000" b="1" i="0" strike="noStrike">
              <a:solidFill>
                <a:srgbClr val="000000"/>
              </a:solidFill>
              <a:latin typeface="Arial"/>
              <a:cs typeface="Arial"/>
            </a:rPr>
            <a:t> </a:t>
          </a:r>
          <a:r>
            <a:rPr lang="it-IT" sz="1000" b="1" i="0">
              <a:latin typeface="Arial" pitchFamily="34" charset="0"/>
              <a:ea typeface="+mn-ea"/>
              <a:cs typeface="Arial" pitchFamily="34" charset="0"/>
            </a:rPr>
            <a:t>- </a:t>
          </a:r>
          <a:r>
            <a:rPr lang="it-IT" sz="1000" b="0" i="0">
              <a:latin typeface="Arial" pitchFamily="34" charset="0"/>
              <a:ea typeface="+mn-ea"/>
              <a:cs typeface="Arial" pitchFamily="34" charset="0"/>
            </a:rPr>
            <a:t>FONDI PER LA CONTRATTAZIONE INTEGRATIVA</a:t>
          </a:r>
          <a:endParaRPr lang="it-IT" sz="1000" b="0" i="0" strike="noStrike">
            <a:solidFill>
              <a:srgbClr val="000000"/>
            </a:solidFill>
            <a:latin typeface="Arial" pitchFamily="34" charset="0"/>
            <a:ea typeface="+mn-ea"/>
            <a:cs typeface="Arial" pitchFamily="34" charset="0"/>
          </a:endParaRPr>
        </a:p>
        <a:p>
          <a:pPr algn="l" rtl="0">
            <a:defRPr sz="1000"/>
          </a:pPr>
          <a:r>
            <a:rPr lang="it-IT" sz="1000" b="1" i="0" strike="noStrike">
              <a:solidFill>
                <a:srgbClr val="000000"/>
              </a:solidFill>
              <a:latin typeface="Arial"/>
              <a:cs typeface="Arial"/>
            </a:rPr>
            <a:t>MACROCATEGORIA: PERSONALE NON DIRIGENTE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ALN_REGIONI%20E%20AUT_LOC_%20(CCNL%20NAZ_).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eacomune\IGOP\Users\giovanni.crescenzi\AppData\Local\Microsoft\Windows\Temporary%20Internet%20Files\Content.Outlook\FEDXD73J\2017-04-20_RALN_Gianluca%20-%20excel%20vecch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_1"/>
      <sheetName val="COCOCO"/>
      <sheetName val="SI_1A(COMUNI-PROVINCE-CITTA_ME)"/>
      <sheetName val="SI_1A(UNIONE_COMUNI)"/>
      <sheetName val="SI_1A(COMUNITA_MONTANE)"/>
      <sheetName val="SI_1A_CONV"/>
      <sheetName val="t1"/>
      <sheetName val="t2"/>
      <sheetName val="t2A"/>
      <sheetName val="t3"/>
      <sheetName val="t4"/>
      <sheetName val="t5"/>
      <sheetName val="t6"/>
      <sheetName val="t7"/>
      <sheetName val="t8"/>
      <sheetName val="t9"/>
      <sheetName val="t10"/>
      <sheetName val="t11"/>
      <sheetName val="t12"/>
      <sheetName val="t13"/>
      <sheetName val="t14"/>
      <sheetName val="t15(1)"/>
      <sheetName val="t15(2)"/>
      <sheetName val="SICI(1)"/>
      <sheetName val="SICI(2)"/>
      <sheetName val="Tabella Riconciliazione"/>
      <sheetName val="Valori Medi"/>
      <sheetName val="Squadratura 1"/>
      <sheetName val="Squadratura 2"/>
      <sheetName val="Squadratura 3"/>
      <sheetName val="Squadratura 4"/>
      <sheetName val="Squadratura 7"/>
      <sheetName val="Foglio1"/>
      <sheetName val="Incongruenze 1 e 11"/>
      <sheetName val="Incongruenza 2"/>
      <sheetName val="Incongruenze 3, 12 e 13"/>
      <sheetName val="Incongruenza 4 e controlli t14"/>
      <sheetName val="Incongruenza 5"/>
      <sheetName val="Incongruenza 6"/>
      <sheetName val="Incongruenza 7"/>
      <sheetName val="Incongruenza 8"/>
      <sheetName val="Incongruenza 10"/>
      <sheetName val="Incongruenza 14"/>
    </sheetNames>
    <sheetDataSet>
      <sheetData sheetId="0"/>
      <sheetData sheetId="1"/>
      <sheetData sheetId="2"/>
      <sheetData sheetId="3"/>
      <sheetData sheetId="4"/>
      <sheetData sheetId="5"/>
      <sheetData sheetId="6">
        <row r="1">
          <cell r="A1" t="str">
            <v>COMPARTO REGIONI ED AUTONOMIE LOCALI - anno 2017</v>
          </cell>
          <cell r="M1">
            <v>2017</v>
          </cell>
        </row>
        <row r="16">
          <cell r="AJ16">
            <v>1</v>
          </cell>
          <cell r="AK16">
            <v>0</v>
          </cell>
        </row>
        <row r="17">
          <cell r="AJ17">
            <v>0</v>
          </cell>
          <cell r="AK17">
            <v>1</v>
          </cell>
        </row>
        <row r="18">
          <cell r="AJ18">
            <v>0</v>
          </cell>
          <cell r="AK18">
            <v>0</v>
          </cell>
        </row>
        <row r="19">
          <cell r="AJ19">
            <v>0</v>
          </cell>
          <cell r="AK19">
            <v>0</v>
          </cell>
        </row>
        <row r="20">
          <cell r="AJ20">
            <v>0</v>
          </cell>
          <cell r="AK20">
            <v>0</v>
          </cell>
        </row>
        <row r="21">
          <cell r="AJ21">
            <v>0</v>
          </cell>
          <cell r="AK21">
            <v>0</v>
          </cell>
        </row>
        <row r="22">
          <cell r="AJ22">
            <v>0</v>
          </cell>
          <cell r="AK22">
            <v>0</v>
          </cell>
        </row>
        <row r="23">
          <cell r="AJ23">
            <v>1</v>
          </cell>
          <cell r="AK23">
            <v>0</v>
          </cell>
        </row>
        <row r="24">
          <cell r="AJ24">
            <v>1</v>
          </cell>
          <cell r="AK24">
            <v>1</v>
          </cell>
        </row>
        <row r="25">
          <cell r="AJ25">
            <v>0</v>
          </cell>
          <cell r="AK25">
            <v>0</v>
          </cell>
        </row>
        <row r="26">
          <cell r="AJ26">
            <v>3</v>
          </cell>
          <cell r="AK26">
            <v>10</v>
          </cell>
        </row>
        <row r="27">
          <cell r="AJ27">
            <v>1</v>
          </cell>
          <cell r="AK27">
            <v>0</v>
          </cell>
        </row>
        <row r="28">
          <cell r="AJ28">
            <v>2</v>
          </cell>
          <cell r="AK28">
            <v>2</v>
          </cell>
        </row>
        <row r="29">
          <cell r="AJ29">
            <v>0</v>
          </cell>
          <cell r="AK29">
            <v>1</v>
          </cell>
        </row>
        <row r="30">
          <cell r="AJ30">
            <v>0</v>
          </cell>
          <cell r="AK30">
            <v>0</v>
          </cell>
        </row>
        <row r="31">
          <cell r="AJ31">
            <v>0</v>
          </cell>
          <cell r="AK31">
            <v>0</v>
          </cell>
        </row>
        <row r="32">
          <cell r="AJ32">
            <v>1</v>
          </cell>
          <cell r="AK32">
            <v>1</v>
          </cell>
        </row>
        <row r="33">
          <cell r="AJ33">
            <v>1</v>
          </cell>
          <cell r="AK33">
            <v>0</v>
          </cell>
        </row>
        <row r="34">
          <cell r="AJ34">
            <v>1</v>
          </cell>
          <cell r="AK34">
            <v>0</v>
          </cell>
        </row>
        <row r="35">
          <cell r="AJ35">
            <v>1</v>
          </cell>
          <cell r="AK35">
            <v>0</v>
          </cell>
        </row>
        <row r="36">
          <cell r="AJ36">
            <v>0</v>
          </cell>
          <cell r="AK36">
            <v>0</v>
          </cell>
        </row>
        <row r="37">
          <cell r="AJ37">
            <v>0</v>
          </cell>
          <cell r="AK37">
            <v>2</v>
          </cell>
        </row>
        <row r="38">
          <cell r="AJ38">
            <v>0</v>
          </cell>
          <cell r="AK38">
            <v>0</v>
          </cell>
        </row>
        <row r="39">
          <cell r="AJ39">
            <v>0</v>
          </cell>
          <cell r="AK39">
            <v>0</v>
          </cell>
        </row>
        <row r="40">
          <cell r="AJ40">
            <v>0</v>
          </cell>
          <cell r="AK40">
            <v>0</v>
          </cell>
        </row>
        <row r="41">
          <cell r="AJ41">
            <v>0</v>
          </cell>
          <cell r="AK41">
            <v>0</v>
          </cell>
        </row>
        <row r="42">
          <cell r="AJ42">
            <v>0</v>
          </cell>
          <cell r="AK42">
            <v>0</v>
          </cell>
        </row>
        <row r="43">
          <cell r="AJ43">
            <v>0</v>
          </cell>
          <cell r="AK43">
            <v>0</v>
          </cell>
        </row>
        <row r="44">
          <cell r="AJ44">
            <v>0</v>
          </cell>
          <cell r="AK44">
            <v>0</v>
          </cell>
        </row>
        <row r="45">
          <cell r="AJ45">
            <v>0</v>
          </cell>
          <cell r="AK45">
            <v>0</v>
          </cell>
        </row>
        <row r="46">
          <cell r="AJ46">
            <v>0</v>
          </cell>
          <cell r="AK46">
            <v>0</v>
          </cell>
        </row>
        <row r="47">
          <cell r="AJ47">
            <v>0</v>
          </cell>
          <cell r="AK47">
            <v>0</v>
          </cell>
        </row>
      </sheetData>
      <sheetData sheetId="7"/>
      <sheetData sheetId="8"/>
      <sheetData sheetId="9"/>
      <sheetData sheetId="10"/>
      <sheetData sheetId="11"/>
      <sheetData sheetId="12"/>
      <sheetData sheetId="13"/>
      <sheetData sheetId="14"/>
      <sheetData sheetId="15"/>
      <sheetData sheetId="16"/>
      <sheetData sheetId="17"/>
      <sheetData sheetId="18">
        <row r="16">
          <cell r="AA16">
            <v>12</v>
          </cell>
        </row>
        <row r="17">
          <cell r="AA17">
            <v>12</v>
          </cell>
        </row>
        <row r="23">
          <cell r="AA23">
            <v>12</v>
          </cell>
        </row>
        <row r="24">
          <cell r="AA24">
            <v>24</v>
          </cell>
        </row>
        <row r="26">
          <cell r="AA26">
            <v>164.64</v>
          </cell>
        </row>
        <row r="27">
          <cell r="AA27">
            <v>12</v>
          </cell>
        </row>
        <row r="28">
          <cell r="AA28">
            <v>47.67</v>
          </cell>
        </row>
        <row r="29">
          <cell r="AA29">
            <v>12</v>
          </cell>
        </row>
        <row r="32">
          <cell r="AA32">
            <v>24</v>
          </cell>
        </row>
        <row r="33">
          <cell r="AA33">
            <v>12</v>
          </cell>
        </row>
        <row r="34">
          <cell r="AA34">
            <v>12</v>
          </cell>
        </row>
        <row r="35">
          <cell r="AA35">
            <v>12</v>
          </cell>
        </row>
        <row r="37">
          <cell r="AA37">
            <v>24</v>
          </cell>
        </row>
      </sheetData>
      <sheetData sheetId="19"/>
      <sheetData sheetId="20"/>
      <sheetData sheetId="21"/>
      <sheetData sheetId="22"/>
      <sheetData sheetId="23"/>
      <sheetData sheetId="24">
        <row r="21">
          <cell r="E21">
            <v>43066</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5(1)"/>
      <sheetName val="t15(2)"/>
      <sheetName val="SICI(1)"/>
      <sheetName val="SICI(2)"/>
      <sheetName val="t1"/>
      <sheetName val="t12"/>
      <sheetName val="Foglio1"/>
    </sheetNames>
    <sheetDataSet>
      <sheetData sheetId="0"/>
      <sheetData sheetId="1"/>
      <sheetData sheetId="2" refreshError="1"/>
      <sheetData sheetId="3" refreshError="1"/>
      <sheetData sheetId="4"/>
      <sheetData sheetId="5"/>
      <sheetData sheetId="6"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topLeftCell="A37" zoomScale="75" zoomScaleNormal="75" workbookViewId="0">
      <selection activeCell="C99" sqref="C99:E99"/>
    </sheetView>
  </sheetViews>
  <sheetFormatPr defaultRowHeight="15" x14ac:dyDescent="0.2"/>
  <cols>
    <col min="1" max="2" width="8" style="94" customWidth="1"/>
    <col min="3" max="3" width="143.5703125" style="43" customWidth="1"/>
    <col min="4" max="4" width="2.28515625" style="43" customWidth="1"/>
    <col min="5" max="5" width="14.42578125" style="95" customWidth="1"/>
    <col min="6" max="6" width="40.7109375" style="42" customWidth="1"/>
    <col min="7" max="10" width="10.28515625" style="43" customWidth="1"/>
    <col min="11" max="13" width="10.28515625" style="43" hidden="1" customWidth="1"/>
    <col min="14" max="14" width="12.7109375" style="43" hidden="1" customWidth="1"/>
    <col min="15" max="16" width="10.28515625" style="43" customWidth="1"/>
    <col min="17" max="256" width="9.140625" style="43"/>
    <col min="257" max="258" width="8" style="43" customWidth="1"/>
    <col min="259" max="259" width="143.5703125" style="43" customWidth="1"/>
    <col min="260" max="260" width="2.28515625" style="43" customWidth="1"/>
    <col min="261" max="261" width="14.42578125" style="43" customWidth="1"/>
    <col min="262" max="262" width="40.7109375" style="43" customWidth="1"/>
    <col min="263" max="266" width="10.28515625" style="43" customWidth="1"/>
    <col min="267" max="270" width="0" style="43" hidden="1" customWidth="1"/>
    <col min="271" max="272" width="10.28515625" style="43" customWidth="1"/>
    <col min="273" max="512" width="9.140625" style="43"/>
    <col min="513" max="514" width="8" style="43" customWidth="1"/>
    <col min="515" max="515" width="143.5703125" style="43" customWidth="1"/>
    <col min="516" max="516" width="2.28515625" style="43" customWidth="1"/>
    <col min="517" max="517" width="14.42578125" style="43" customWidth="1"/>
    <col min="518" max="518" width="40.7109375" style="43" customWidth="1"/>
    <col min="519" max="522" width="10.28515625" style="43" customWidth="1"/>
    <col min="523" max="526" width="0" style="43" hidden="1" customWidth="1"/>
    <col min="527" max="528" width="10.28515625" style="43" customWidth="1"/>
    <col min="529" max="768" width="9.140625" style="43"/>
    <col min="769" max="770" width="8" style="43" customWidth="1"/>
    <col min="771" max="771" width="143.5703125" style="43" customWidth="1"/>
    <col min="772" max="772" width="2.28515625" style="43" customWidth="1"/>
    <col min="773" max="773" width="14.42578125" style="43" customWidth="1"/>
    <col min="774" max="774" width="40.7109375" style="43" customWidth="1"/>
    <col min="775" max="778" width="10.28515625" style="43" customWidth="1"/>
    <col min="779" max="782" width="0" style="43" hidden="1" customWidth="1"/>
    <col min="783" max="784" width="10.28515625" style="43" customWidth="1"/>
    <col min="785" max="1024" width="9.140625" style="43"/>
    <col min="1025" max="1026" width="8" style="43" customWidth="1"/>
    <col min="1027" max="1027" width="143.5703125" style="43" customWidth="1"/>
    <col min="1028" max="1028" width="2.28515625" style="43" customWidth="1"/>
    <col min="1029" max="1029" width="14.42578125" style="43" customWidth="1"/>
    <col min="1030" max="1030" width="40.7109375" style="43" customWidth="1"/>
    <col min="1031" max="1034" width="10.28515625" style="43" customWidth="1"/>
    <col min="1035" max="1038" width="0" style="43" hidden="1" customWidth="1"/>
    <col min="1039" max="1040" width="10.28515625" style="43" customWidth="1"/>
    <col min="1041" max="1280" width="9.140625" style="43"/>
    <col min="1281" max="1282" width="8" style="43" customWidth="1"/>
    <col min="1283" max="1283" width="143.5703125" style="43" customWidth="1"/>
    <col min="1284" max="1284" width="2.28515625" style="43" customWidth="1"/>
    <col min="1285" max="1285" width="14.42578125" style="43" customWidth="1"/>
    <col min="1286" max="1286" width="40.7109375" style="43" customWidth="1"/>
    <col min="1287" max="1290" width="10.28515625" style="43" customWidth="1"/>
    <col min="1291" max="1294" width="0" style="43" hidden="1" customWidth="1"/>
    <col min="1295" max="1296" width="10.28515625" style="43" customWidth="1"/>
    <col min="1297" max="1536" width="9.140625" style="43"/>
    <col min="1537" max="1538" width="8" style="43" customWidth="1"/>
    <col min="1539" max="1539" width="143.5703125" style="43" customWidth="1"/>
    <col min="1540" max="1540" width="2.28515625" style="43" customWidth="1"/>
    <col min="1541" max="1541" width="14.42578125" style="43" customWidth="1"/>
    <col min="1542" max="1542" width="40.7109375" style="43" customWidth="1"/>
    <col min="1543" max="1546" width="10.28515625" style="43" customWidth="1"/>
    <col min="1547" max="1550" width="0" style="43" hidden="1" customWidth="1"/>
    <col min="1551" max="1552" width="10.28515625" style="43" customWidth="1"/>
    <col min="1553" max="1792" width="9.140625" style="43"/>
    <col min="1793" max="1794" width="8" style="43" customWidth="1"/>
    <col min="1795" max="1795" width="143.5703125" style="43" customWidth="1"/>
    <col min="1796" max="1796" width="2.28515625" style="43" customWidth="1"/>
    <col min="1797" max="1797" width="14.42578125" style="43" customWidth="1"/>
    <col min="1798" max="1798" width="40.7109375" style="43" customWidth="1"/>
    <col min="1799" max="1802" width="10.28515625" style="43" customWidth="1"/>
    <col min="1803" max="1806" width="0" style="43" hidden="1" customWidth="1"/>
    <col min="1807" max="1808" width="10.28515625" style="43" customWidth="1"/>
    <col min="1809" max="2048" width="9.140625" style="43"/>
    <col min="2049" max="2050" width="8" style="43" customWidth="1"/>
    <col min="2051" max="2051" width="143.5703125" style="43" customWidth="1"/>
    <col min="2052" max="2052" width="2.28515625" style="43" customWidth="1"/>
    <col min="2053" max="2053" width="14.42578125" style="43" customWidth="1"/>
    <col min="2054" max="2054" width="40.7109375" style="43" customWidth="1"/>
    <col min="2055" max="2058" width="10.28515625" style="43" customWidth="1"/>
    <col min="2059" max="2062" width="0" style="43" hidden="1" customWidth="1"/>
    <col min="2063" max="2064" width="10.28515625" style="43" customWidth="1"/>
    <col min="2065" max="2304" width="9.140625" style="43"/>
    <col min="2305" max="2306" width="8" style="43" customWidth="1"/>
    <col min="2307" max="2307" width="143.5703125" style="43" customWidth="1"/>
    <col min="2308" max="2308" width="2.28515625" style="43" customWidth="1"/>
    <col min="2309" max="2309" width="14.42578125" style="43" customWidth="1"/>
    <col min="2310" max="2310" width="40.7109375" style="43" customWidth="1"/>
    <col min="2311" max="2314" width="10.28515625" style="43" customWidth="1"/>
    <col min="2315" max="2318" width="0" style="43" hidden="1" customWidth="1"/>
    <col min="2319" max="2320" width="10.28515625" style="43" customWidth="1"/>
    <col min="2321" max="2560" width="9.140625" style="43"/>
    <col min="2561" max="2562" width="8" style="43" customWidth="1"/>
    <col min="2563" max="2563" width="143.5703125" style="43" customWidth="1"/>
    <col min="2564" max="2564" width="2.28515625" style="43" customWidth="1"/>
    <col min="2565" max="2565" width="14.42578125" style="43" customWidth="1"/>
    <col min="2566" max="2566" width="40.7109375" style="43" customWidth="1"/>
    <col min="2567" max="2570" width="10.28515625" style="43" customWidth="1"/>
    <col min="2571" max="2574" width="0" style="43" hidden="1" customWidth="1"/>
    <col min="2575" max="2576" width="10.28515625" style="43" customWidth="1"/>
    <col min="2577" max="2816" width="9.140625" style="43"/>
    <col min="2817" max="2818" width="8" style="43" customWidth="1"/>
    <col min="2819" max="2819" width="143.5703125" style="43" customWidth="1"/>
    <col min="2820" max="2820" width="2.28515625" style="43" customWidth="1"/>
    <col min="2821" max="2821" width="14.42578125" style="43" customWidth="1"/>
    <col min="2822" max="2822" width="40.7109375" style="43" customWidth="1"/>
    <col min="2823" max="2826" width="10.28515625" style="43" customWidth="1"/>
    <col min="2827" max="2830" width="0" style="43" hidden="1" customWidth="1"/>
    <col min="2831" max="2832" width="10.28515625" style="43" customWidth="1"/>
    <col min="2833" max="3072" width="9.140625" style="43"/>
    <col min="3073" max="3074" width="8" style="43" customWidth="1"/>
    <col min="3075" max="3075" width="143.5703125" style="43" customWidth="1"/>
    <col min="3076" max="3076" width="2.28515625" style="43" customWidth="1"/>
    <col min="3077" max="3077" width="14.42578125" style="43" customWidth="1"/>
    <col min="3078" max="3078" width="40.7109375" style="43" customWidth="1"/>
    <col min="3079" max="3082" width="10.28515625" style="43" customWidth="1"/>
    <col min="3083" max="3086" width="0" style="43" hidden="1" customWidth="1"/>
    <col min="3087" max="3088" width="10.28515625" style="43" customWidth="1"/>
    <col min="3089" max="3328" width="9.140625" style="43"/>
    <col min="3329" max="3330" width="8" style="43" customWidth="1"/>
    <col min="3331" max="3331" width="143.5703125" style="43" customWidth="1"/>
    <col min="3332" max="3332" width="2.28515625" style="43" customWidth="1"/>
    <col min="3333" max="3333" width="14.42578125" style="43" customWidth="1"/>
    <col min="3334" max="3334" width="40.7109375" style="43" customWidth="1"/>
    <col min="3335" max="3338" width="10.28515625" style="43" customWidth="1"/>
    <col min="3339" max="3342" width="0" style="43" hidden="1" customWidth="1"/>
    <col min="3343" max="3344" width="10.28515625" style="43" customWidth="1"/>
    <col min="3345" max="3584" width="9.140625" style="43"/>
    <col min="3585" max="3586" width="8" style="43" customWidth="1"/>
    <col min="3587" max="3587" width="143.5703125" style="43" customWidth="1"/>
    <col min="3588" max="3588" width="2.28515625" style="43" customWidth="1"/>
    <col min="3589" max="3589" width="14.42578125" style="43" customWidth="1"/>
    <col min="3590" max="3590" width="40.7109375" style="43" customWidth="1"/>
    <col min="3591" max="3594" width="10.28515625" style="43" customWidth="1"/>
    <col min="3595" max="3598" width="0" style="43" hidden="1" customWidth="1"/>
    <col min="3599" max="3600" width="10.28515625" style="43" customWidth="1"/>
    <col min="3601" max="3840" width="9.140625" style="43"/>
    <col min="3841" max="3842" width="8" style="43" customWidth="1"/>
    <col min="3843" max="3843" width="143.5703125" style="43" customWidth="1"/>
    <col min="3844" max="3844" width="2.28515625" style="43" customWidth="1"/>
    <col min="3845" max="3845" width="14.42578125" style="43" customWidth="1"/>
    <col min="3846" max="3846" width="40.7109375" style="43" customWidth="1"/>
    <col min="3847" max="3850" width="10.28515625" style="43" customWidth="1"/>
    <col min="3851" max="3854" width="0" style="43" hidden="1" customWidth="1"/>
    <col min="3855" max="3856" width="10.28515625" style="43" customWidth="1"/>
    <col min="3857" max="4096" width="9.140625" style="43"/>
    <col min="4097" max="4098" width="8" style="43" customWidth="1"/>
    <col min="4099" max="4099" width="143.5703125" style="43" customWidth="1"/>
    <col min="4100" max="4100" width="2.28515625" style="43" customWidth="1"/>
    <col min="4101" max="4101" width="14.42578125" style="43" customWidth="1"/>
    <col min="4102" max="4102" width="40.7109375" style="43" customWidth="1"/>
    <col min="4103" max="4106" width="10.28515625" style="43" customWidth="1"/>
    <col min="4107" max="4110" width="0" style="43" hidden="1" customWidth="1"/>
    <col min="4111" max="4112" width="10.28515625" style="43" customWidth="1"/>
    <col min="4113" max="4352" width="9.140625" style="43"/>
    <col min="4353" max="4354" width="8" style="43" customWidth="1"/>
    <col min="4355" max="4355" width="143.5703125" style="43" customWidth="1"/>
    <col min="4356" max="4356" width="2.28515625" style="43" customWidth="1"/>
    <col min="4357" max="4357" width="14.42578125" style="43" customWidth="1"/>
    <col min="4358" max="4358" width="40.7109375" style="43" customWidth="1"/>
    <col min="4359" max="4362" width="10.28515625" style="43" customWidth="1"/>
    <col min="4363" max="4366" width="0" style="43" hidden="1" customWidth="1"/>
    <col min="4367" max="4368" width="10.28515625" style="43" customWidth="1"/>
    <col min="4369" max="4608" width="9.140625" style="43"/>
    <col min="4609" max="4610" width="8" style="43" customWidth="1"/>
    <col min="4611" max="4611" width="143.5703125" style="43" customWidth="1"/>
    <col min="4612" max="4612" width="2.28515625" style="43" customWidth="1"/>
    <col min="4613" max="4613" width="14.42578125" style="43" customWidth="1"/>
    <col min="4614" max="4614" width="40.7109375" style="43" customWidth="1"/>
    <col min="4615" max="4618" width="10.28515625" style="43" customWidth="1"/>
    <col min="4619" max="4622" width="0" style="43" hidden="1" customWidth="1"/>
    <col min="4623" max="4624" width="10.28515625" style="43" customWidth="1"/>
    <col min="4625" max="4864" width="9.140625" style="43"/>
    <col min="4865" max="4866" width="8" style="43" customWidth="1"/>
    <col min="4867" max="4867" width="143.5703125" style="43" customWidth="1"/>
    <col min="4868" max="4868" width="2.28515625" style="43" customWidth="1"/>
    <col min="4869" max="4869" width="14.42578125" style="43" customWidth="1"/>
    <col min="4870" max="4870" width="40.7109375" style="43" customWidth="1"/>
    <col min="4871" max="4874" width="10.28515625" style="43" customWidth="1"/>
    <col min="4875" max="4878" width="0" style="43" hidden="1" customWidth="1"/>
    <col min="4879" max="4880" width="10.28515625" style="43" customWidth="1"/>
    <col min="4881" max="5120" width="9.140625" style="43"/>
    <col min="5121" max="5122" width="8" style="43" customWidth="1"/>
    <col min="5123" max="5123" width="143.5703125" style="43" customWidth="1"/>
    <col min="5124" max="5124" width="2.28515625" style="43" customWidth="1"/>
    <col min="5125" max="5125" width="14.42578125" style="43" customWidth="1"/>
    <col min="5126" max="5126" width="40.7109375" style="43" customWidth="1"/>
    <col min="5127" max="5130" width="10.28515625" style="43" customWidth="1"/>
    <col min="5131" max="5134" width="0" style="43" hidden="1" customWidth="1"/>
    <col min="5135" max="5136" width="10.28515625" style="43" customWidth="1"/>
    <col min="5137" max="5376" width="9.140625" style="43"/>
    <col min="5377" max="5378" width="8" style="43" customWidth="1"/>
    <col min="5379" max="5379" width="143.5703125" style="43" customWidth="1"/>
    <col min="5380" max="5380" width="2.28515625" style="43" customWidth="1"/>
    <col min="5381" max="5381" width="14.42578125" style="43" customWidth="1"/>
    <col min="5382" max="5382" width="40.7109375" style="43" customWidth="1"/>
    <col min="5383" max="5386" width="10.28515625" style="43" customWidth="1"/>
    <col min="5387" max="5390" width="0" style="43" hidden="1" customWidth="1"/>
    <col min="5391" max="5392" width="10.28515625" style="43" customWidth="1"/>
    <col min="5393" max="5632" width="9.140625" style="43"/>
    <col min="5633" max="5634" width="8" style="43" customWidth="1"/>
    <col min="5635" max="5635" width="143.5703125" style="43" customWidth="1"/>
    <col min="5636" max="5636" width="2.28515625" style="43" customWidth="1"/>
    <col min="5637" max="5637" width="14.42578125" style="43" customWidth="1"/>
    <col min="5638" max="5638" width="40.7109375" style="43" customWidth="1"/>
    <col min="5639" max="5642" width="10.28515625" style="43" customWidth="1"/>
    <col min="5643" max="5646" width="0" style="43" hidden="1" customWidth="1"/>
    <col min="5647" max="5648" width="10.28515625" style="43" customWidth="1"/>
    <col min="5649" max="5888" width="9.140625" style="43"/>
    <col min="5889" max="5890" width="8" style="43" customWidth="1"/>
    <col min="5891" max="5891" width="143.5703125" style="43" customWidth="1"/>
    <col min="5892" max="5892" width="2.28515625" style="43" customWidth="1"/>
    <col min="5893" max="5893" width="14.42578125" style="43" customWidth="1"/>
    <col min="5894" max="5894" width="40.7109375" style="43" customWidth="1"/>
    <col min="5895" max="5898" width="10.28515625" style="43" customWidth="1"/>
    <col min="5899" max="5902" width="0" style="43" hidden="1" customWidth="1"/>
    <col min="5903" max="5904" width="10.28515625" style="43" customWidth="1"/>
    <col min="5905" max="6144" width="9.140625" style="43"/>
    <col min="6145" max="6146" width="8" style="43" customWidth="1"/>
    <col min="6147" max="6147" width="143.5703125" style="43" customWidth="1"/>
    <col min="6148" max="6148" width="2.28515625" style="43" customWidth="1"/>
    <col min="6149" max="6149" width="14.42578125" style="43" customWidth="1"/>
    <col min="6150" max="6150" width="40.7109375" style="43" customWidth="1"/>
    <col min="6151" max="6154" width="10.28515625" style="43" customWidth="1"/>
    <col min="6155" max="6158" width="0" style="43" hidden="1" customWidth="1"/>
    <col min="6159" max="6160" width="10.28515625" style="43" customWidth="1"/>
    <col min="6161" max="6400" width="9.140625" style="43"/>
    <col min="6401" max="6402" width="8" style="43" customWidth="1"/>
    <col min="6403" max="6403" width="143.5703125" style="43" customWidth="1"/>
    <col min="6404" max="6404" width="2.28515625" style="43" customWidth="1"/>
    <col min="6405" max="6405" width="14.42578125" style="43" customWidth="1"/>
    <col min="6406" max="6406" width="40.7109375" style="43" customWidth="1"/>
    <col min="6407" max="6410" width="10.28515625" style="43" customWidth="1"/>
    <col min="6411" max="6414" width="0" style="43" hidden="1" customWidth="1"/>
    <col min="6415" max="6416" width="10.28515625" style="43" customWidth="1"/>
    <col min="6417" max="6656" width="9.140625" style="43"/>
    <col min="6657" max="6658" width="8" style="43" customWidth="1"/>
    <col min="6659" max="6659" width="143.5703125" style="43" customWidth="1"/>
    <col min="6660" max="6660" width="2.28515625" style="43" customWidth="1"/>
    <col min="6661" max="6661" width="14.42578125" style="43" customWidth="1"/>
    <col min="6662" max="6662" width="40.7109375" style="43" customWidth="1"/>
    <col min="6663" max="6666" width="10.28515625" style="43" customWidth="1"/>
    <col min="6667" max="6670" width="0" style="43" hidden="1" customWidth="1"/>
    <col min="6671" max="6672" width="10.28515625" style="43" customWidth="1"/>
    <col min="6673" max="6912" width="9.140625" style="43"/>
    <col min="6913" max="6914" width="8" style="43" customWidth="1"/>
    <col min="6915" max="6915" width="143.5703125" style="43" customWidth="1"/>
    <col min="6916" max="6916" width="2.28515625" style="43" customWidth="1"/>
    <col min="6917" max="6917" width="14.42578125" style="43" customWidth="1"/>
    <col min="6918" max="6918" width="40.7109375" style="43" customWidth="1"/>
    <col min="6919" max="6922" width="10.28515625" style="43" customWidth="1"/>
    <col min="6923" max="6926" width="0" style="43" hidden="1" customWidth="1"/>
    <col min="6927" max="6928" width="10.28515625" style="43" customWidth="1"/>
    <col min="6929" max="7168" width="9.140625" style="43"/>
    <col min="7169" max="7170" width="8" style="43" customWidth="1"/>
    <col min="7171" max="7171" width="143.5703125" style="43" customWidth="1"/>
    <col min="7172" max="7172" width="2.28515625" style="43" customWidth="1"/>
    <col min="7173" max="7173" width="14.42578125" style="43" customWidth="1"/>
    <col min="7174" max="7174" width="40.7109375" style="43" customWidth="1"/>
    <col min="7175" max="7178" width="10.28515625" style="43" customWidth="1"/>
    <col min="7179" max="7182" width="0" style="43" hidden="1" customWidth="1"/>
    <col min="7183" max="7184" width="10.28515625" style="43" customWidth="1"/>
    <col min="7185" max="7424" width="9.140625" style="43"/>
    <col min="7425" max="7426" width="8" style="43" customWidth="1"/>
    <col min="7427" max="7427" width="143.5703125" style="43" customWidth="1"/>
    <col min="7428" max="7428" width="2.28515625" style="43" customWidth="1"/>
    <col min="7429" max="7429" width="14.42578125" style="43" customWidth="1"/>
    <col min="7430" max="7430" width="40.7109375" style="43" customWidth="1"/>
    <col min="7431" max="7434" width="10.28515625" style="43" customWidth="1"/>
    <col min="7435" max="7438" width="0" style="43" hidden="1" customWidth="1"/>
    <col min="7439" max="7440" width="10.28515625" style="43" customWidth="1"/>
    <col min="7441" max="7680" width="9.140625" style="43"/>
    <col min="7681" max="7682" width="8" style="43" customWidth="1"/>
    <col min="7683" max="7683" width="143.5703125" style="43" customWidth="1"/>
    <col min="7684" max="7684" width="2.28515625" style="43" customWidth="1"/>
    <col min="7685" max="7685" width="14.42578125" style="43" customWidth="1"/>
    <col min="7686" max="7686" width="40.7109375" style="43" customWidth="1"/>
    <col min="7687" max="7690" width="10.28515625" style="43" customWidth="1"/>
    <col min="7691" max="7694" width="0" style="43" hidden="1" customWidth="1"/>
    <col min="7695" max="7696" width="10.28515625" style="43" customWidth="1"/>
    <col min="7697" max="7936" width="9.140625" style="43"/>
    <col min="7937" max="7938" width="8" style="43" customWidth="1"/>
    <col min="7939" max="7939" width="143.5703125" style="43" customWidth="1"/>
    <col min="7940" max="7940" width="2.28515625" style="43" customWidth="1"/>
    <col min="7941" max="7941" width="14.42578125" style="43" customWidth="1"/>
    <col min="7942" max="7942" width="40.7109375" style="43" customWidth="1"/>
    <col min="7943" max="7946" width="10.28515625" style="43" customWidth="1"/>
    <col min="7947" max="7950" width="0" style="43" hidden="1" customWidth="1"/>
    <col min="7951" max="7952" width="10.28515625" style="43" customWidth="1"/>
    <col min="7953" max="8192" width="9.140625" style="43"/>
    <col min="8193" max="8194" width="8" style="43" customWidth="1"/>
    <col min="8195" max="8195" width="143.5703125" style="43" customWidth="1"/>
    <col min="8196" max="8196" width="2.28515625" style="43" customWidth="1"/>
    <col min="8197" max="8197" width="14.42578125" style="43" customWidth="1"/>
    <col min="8198" max="8198" width="40.7109375" style="43" customWidth="1"/>
    <col min="8199" max="8202" width="10.28515625" style="43" customWidth="1"/>
    <col min="8203" max="8206" width="0" style="43" hidden="1" customWidth="1"/>
    <col min="8207" max="8208" width="10.28515625" style="43" customWidth="1"/>
    <col min="8209" max="8448" width="9.140625" style="43"/>
    <col min="8449" max="8450" width="8" style="43" customWidth="1"/>
    <col min="8451" max="8451" width="143.5703125" style="43" customWidth="1"/>
    <col min="8452" max="8452" width="2.28515625" style="43" customWidth="1"/>
    <col min="8453" max="8453" width="14.42578125" style="43" customWidth="1"/>
    <col min="8454" max="8454" width="40.7109375" style="43" customWidth="1"/>
    <col min="8455" max="8458" width="10.28515625" style="43" customWidth="1"/>
    <col min="8459" max="8462" width="0" style="43" hidden="1" customWidth="1"/>
    <col min="8463" max="8464" width="10.28515625" style="43" customWidth="1"/>
    <col min="8465" max="8704" width="9.140625" style="43"/>
    <col min="8705" max="8706" width="8" style="43" customWidth="1"/>
    <col min="8707" max="8707" width="143.5703125" style="43" customWidth="1"/>
    <col min="8708" max="8708" width="2.28515625" style="43" customWidth="1"/>
    <col min="8709" max="8709" width="14.42578125" style="43" customWidth="1"/>
    <col min="8710" max="8710" width="40.7109375" style="43" customWidth="1"/>
    <col min="8711" max="8714" width="10.28515625" style="43" customWidth="1"/>
    <col min="8715" max="8718" width="0" style="43" hidden="1" customWidth="1"/>
    <col min="8719" max="8720" width="10.28515625" style="43" customWidth="1"/>
    <col min="8721" max="8960" width="9.140625" style="43"/>
    <col min="8961" max="8962" width="8" style="43" customWidth="1"/>
    <col min="8963" max="8963" width="143.5703125" style="43" customWidth="1"/>
    <col min="8964" max="8964" width="2.28515625" style="43" customWidth="1"/>
    <col min="8965" max="8965" width="14.42578125" style="43" customWidth="1"/>
    <col min="8966" max="8966" width="40.7109375" style="43" customWidth="1"/>
    <col min="8967" max="8970" width="10.28515625" style="43" customWidth="1"/>
    <col min="8971" max="8974" width="0" style="43" hidden="1" customWidth="1"/>
    <col min="8975" max="8976" width="10.28515625" style="43" customWidth="1"/>
    <col min="8977" max="9216" width="9.140625" style="43"/>
    <col min="9217" max="9218" width="8" style="43" customWidth="1"/>
    <col min="9219" max="9219" width="143.5703125" style="43" customWidth="1"/>
    <col min="9220" max="9220" width="2.28515625" style="43" customWidth="1"/>
    <col min="9221" max="9221" width="14.42578125" style="43" customWidth="1"/>
    <col min="9222" max="9222" width="40.7109375" style="43" customWidth="1"/>
    <col min="9223" max="9226" width="10.28515625" style="43" customWidth="1"/>
    <col min="9227" max="9230" width="0" style="43" hidden="1" customWidth="1"/>
    <col min="9231" max="9232" width="10.28515625" style="43" customWidth="1"/>
    <col min="9233" max="9472" width="9.140625" style="43"/>
    <col min="9473" max="9474" width="8" style="43" customWidth="1"/>
    <col min="9475" max="9475" width="143.5703125" style="43" customWidth="1"/>
    <col min="9476" max="9476" width="2.28515625" style="43" customWidth="1"/>
    <col min="9477" max="9477" width="14.42578125" style="43" customWidth="1"/>
    <col min="9478" max="9478" width="40.7109375" style="43" customWidth="1"/>
    <col min="9479" max="9482" width="10.28515625" style="43" customWidth="1"/>
    <col min="9483" max="9486" width="0" style="43" hidden="1" customWidth="1"/>
    <col min="9487" max="9488" width="10.28515625" style="43" customWidth="1"/>
    <col min="9489" max="9728" width="9.140625" style="43"/>
    <col min="9729" max="9730" width="8" style="43" customWidth="1"/>
    <col min="9731" max="9731" width="143.5703125" style="43" customWidth="1"/>
    <col min="9732" max="9732" width="2.28515625" style="43" customWidth="1"/>
    <col min="9733" max="9733" width="14.42578125" style="43" customWidth="1"/>
    <col min="9734" max="9734" width="40.7109375" style="43" customWidth="1"/>
    <col min="9735" max="9738" width="10.28515625" style="43" customWidth="1"/>
    <col min="9739" max="9742" width="0" style="43" hidden="1" customWidth="1"/>
    <col min="9743" max="9744" width="10.28515625" style="43" customWidth="1"/>
    <col min="9745" max="9984" width="9.140625" style="43"/>
    <col min="9985" max="9986" width="8" style="43" customWidth="1"/>
    <col min="9987" max="9987" width="143.5703125" style="43" customWidth="1"/>
    <col min="9988" max="9988" width="2.28515625" style="43" customWidth="1"/>
    <col min="9989" max="9989" width="14.42578125" style="43" customWidth="1"/>
    <col min="9990" max="9990" width="40.7109375" style="43" customWidth="1"/>
    <col min="9991" max="9994" width="10.28515625" style="43" customWidth="1"/>
    <col min="9995" max="9998" width="0" style="43" hidden="1" customWidth="1"/>
    <col min="9999" max="10000" width="10.28515625" style="43" customWidth="1"/>
    <col min="10001" max="10240" width="9.140625" style="43"/>
    <col min="10241" max="10242" width="8" style="43" customWidth="1"/>
    <col min="10243" max="10243" width="143.5703125" style="43" customWidth="1"/>
    <col min="10244" max="10244" width="2.28515625" style="43" customWidth="1"/>
    <col min="10245" max="10245" width="14.42578125" style="43" customWidth="1"/>
    <col min="10246" max="10246" width="40.7109375" style="43" customWidth="1"/>
    <col min="10247" max="10250" width="10.28515625" style="43" customWidth="1"/>
    <col min="10251" max="10254" width="0" style="43" hidden="1" customWidth="1"/>
    <col min="10255" max="10256" width="10.28515625" style="43" customWidth="1"/>
    <col min="10257" max="10496" width="9.140625" style="43"/>
    <col min="10497" max="10498" width="8" style="43" customWidth="1"/>
    <col min="10499" max="10499" width="143.5703125" style="43" customWidth="1"/>
    <col min="10500" max="10500" width="2.28515625" style="43" customWidth="1"/>
    <col min="10501" max="10501" width="14.42578125" style="43" customWidth="1"/>
    <col min="10502" max="10502" width="40.7109375" style="43" customWidth="1"/>
    <col min="10503" max="10506" width="10.28515625" style="43" customWidth="1"/>
    <col min="10507" max="10510" width="0" style="43" hidden="1" customWidth="1"/>
    <col min="10511" max="10512" width="10.28515625" style="43" customWidth="1"/>
    <col min="10513" max="10752" width="9.140625" style="43"/>
    <col min="10753" max="10754" width="8" style="43" customWidth="1"/>
    <col min="10755" max="10755" width="143.5703125" style="43" customWidth="1"/>
    <col min="10756" max="10756" width="2.28515625" style="43" customWidth="1"/>
    <col min="10757" max="10757" width="14.42578125" style="43" customWidth="1"/>
    <col min="10758" max="10758" width="40.7109375" style="43" customWidth="1"/>
    <col min="10759" max="10762" width="10.28515625" style="43" customWidth="1"/>
    <col min="10763" max="10766" width="0" style="43" hidden="1" customWidth="1"/>
    <col min="10767" max="10768" width="10.28515625" style="43" customWidth="1"/>
    <col min="10769" max="11008" width="9.140625" style="43"/>
    <col min="11009" max="11010" width="8" style="43" customWidth="1"/>
    <col min="11011" max="11011" width="143.5703125" style="43" customWidth="1"/>
    <col min="11012" max="11012" width="2.28515625" style="43" customWidth="1"/>
    <col min="11013" max="11013" width="14.42578125" style="43" customWidth="1"/>
    <col min="11014" max="11014" width="40.7109375" style="43" customWidth="1"/>
    <col min="11015" max="11018" width="10.28515625" style="43" customWidth="1"/>
    <col min="11019" max="11022" width="0" style="43" hidden="1" customWidth="1"/>
    <col min="11023" max="11024" width="10.28515625" style="43" customWidth="1"/>
    <col min="11025" max="11264" width="9.140625" style="43"/>
    <col min="11265" max="11266" width="8" style="43" customWidth="1"/>
    <col min="11267" max="11267" width="143.5703125" style="43" customWidth="1"/>
    <col min="11268" max="11268" width="2.28515625" style="43" customWidth="1"/>
    <col min="11269" max="11269" width="14.42578125" style="43" customWidth="1"/>
    <col min="11270" max="11270" width="40.7109375" style="43" customWidth="1"/>
    <col min="11271" max="11274" width="10.28515625" style="43" customWidth="1"/>
    <col min="11275" max="11278" width="0" style="43" hidden="1" customWidth="1"/>
    <col min="11279" max="11280" width="10.28515625" style="43" customWidth="1"/>
    <col min="11281" max="11520" width="9.140625" style="43"/>
    <col min="11521" max="11522" width="8" style="43" customWidth="1"/>
    <col min="11523" max="11523" width="143.5703125" style="43" customWidth="1"/>
    <col min="11524" max="11524" width="2.28515625" style="43" customWidth="1"/>
    <col min="11525" max="11525" width="14.42578125" style="43" customWidth="1"/>
    <col min="11526" max="11526" width="40.7109375" style="43" customWidth="1"/>
    <col min="11527" max="11530" width="10.28515625" style="43" customWidth="1"/>
    <col min="11531" max="11534" width="0" style="43" hidden="1" customWidth="1"/>
    <col min="11535" max="11536" width="10.28515625" style="43" customWidth="1"/>
    <col min="11537" max="11776" width="9.140625" style="43"/>
    <col min="11777" max="11778" width="8" style="43" customWidth="1"/>
    <col min="11779" max="11779" width="143.5703125" style="43" customWidth="1"/>
    <col min="11780" max="11780" width="2.28515625" style="43" customWidth="1"/>
    <col min="11781" max="11781" width="14.42578125" style="43" customWidth="1"/>
    <col min="11782" max="11782" width="40.7109375" style="43" customWidth="1"/>
    <col min="11783" max="11786" width="10.28515625" style="43" customWidth="1"/>
    <col min="11787" max="11790" width="0" style="43" hidden="1" customWidth="1"/>
    <col min="11791" max="11792" width="10.28515625" style="43" customWidth="1"/>
    <col min="11793" max="12032" width="9.140625" style="43"/>
    <col min="12033" max="12034" width="8" style="43" customWidth="1"/>
    <col min="12035" max="12035" width="143.5703125" style="43" customWidth="1"/>
    <col min="12036" max="12036" width="2.28515625" style="43" customWidth="1"/>
    <col min="12037" max="12037" width="14.42578125" style="43" customWidth="1"/>
    <col min="12038" max="12038" width="40.7109375" style="43" customWidth="1"/>
    <col min="12039" max="12042" width="10.28515625" style="43" customWidth="1"/>
    <col min="12043" max="12046" width="0" style="43" hidden="1" customWidth="1"/>
    <col min="12047" max="12048" width="10.28515625" style="43" customWidth="1"/>
    <col min="12049" max="12288" width="9.140625" style="43"/>
    <col min="12289" max="12290" width="8" style="43" customWidth="1"/>
    <col min="12291" max="12291" width="143.5703125" style="43" customWidth="1"/>
    <col min="12292" max="12292" width="2.28515625" style="43" customWidth="1"/>
    <col min="12293" max="12293" width="14.42578125" style="43" customWidth="1"/>
    <col min="12294" max="12294" width="40.7109375" style="43" customWidth="1"/>
    <col min="12295" max="12298" width="10.28515625" style="43" customWidth="1"/>
    <col min="12299" max="12302" width="0" style="43" hidden="1" customWidth="1"/>
    <col min="12303" max="12304" width="10.28515625" style="43" customWidth="1"/>
    <col min="12305" max="12544" width="9.140625" style="43"/>
    <col min="12545" max="12546" width="8" style="43" customWidth="1"/>
    <col min="12547" max="12547" width="143.5703125" style="43" customWidth="1"/>
    <col min="12548" max="12548" width="2.28515625" style="43" customWidth="1"/>
    <col min="12549" max="12549" width="14.42578125" style="43" customWidth="1"/>
    <col min="12550" max="12550" width="40.7109375" style="43" customWidth="1"/>
    <col min="12551" max="12554" width="10.28515625" style="43" customWidth="1"/>
    <col min="12555" max="12558" width="0" style="43" hidden="1" customWidth="1"/>
    <col min="12559" max="12560" width="10.28515625" style="43" customWidth="1"/>
    <col min="12561" max="12800" width="9.140625" style="43"/>
    <col min="12801" max="12802" width="8" style="43" customWidth="1"/>
    <col min="12803" max="12803" width="143.5703125" style="43" customWidth="1"/>
    <col min="12804" max="12804" width="2.28515625" style="43" customWidth="1"/>
    <col min="12805" max="12805" width="14.42578125" style="43" customWidth="1"/>
    <col min="12806" max="12806" width="40.7109375" style="43" customWidth="1"/>
    <col min="12807" max="12810" width="10.28515625" style="43" customWidth="1"/>
    <col min="12811" max="12814" width="0" style="43" hidden="1" customWidth="1"/>
    <col min="12815" max="12816" width="10.28515625" style="43" customWidth="1"/>
    <col min="12817" max="13056" width="9.140625" style="43"/>
    <col min="13057" max="13058" width="8" style="43" customWidth="1"/>
    <col min="13059" max="13059" width="143.5703125" style="43" customWidth="1"/>
    <col min="13060" max="13060" width="2.28515625" style="43" customWidth="1"/>
    <col min="13061" max="13061" width="14.42578125" style="43" customWidth="1"/>
    <col min="13062" max="13062" width="40.7109375" style="43" customWidth="1"/>
    <col min="13063" max="13066" width="10.28515625" style="43" customWidth="1"/>
    <col min="13067" max="13070" width="0" style="43" hidden="1" customWidth="1"/>
    <col min="13071" max="13072" width="10.28515625" style="43" customWidth="1"/>
    <col min="13073" max="13312" width="9.140625" style="43"/>
    <col min="13313" max="13314" width="8" style="43" customWidth="1"/>
    <col min="13315" max="13315" width="143.5703125" style="43" customWidth="1"/>
    <col min="13316" max="13316" width="2.28515625" style="43" customWidth="1"/>
    <col min="13317" max="13317" width="14.42578125" style="43" customWidth="1"/>
    <col min="13318" max="13318" width="40.7109375" style="43" customWidth="1"/>
    <col min="13319" max="13322" width="10.28515625" style="43" customWidth="1"/>
    <col min="13323" max="13326" width="0" style="43" hidden="1" customWidth="1"/>
    <col min="13327" max="13328" width="10.28515625" style="43" customWidth="1"/>
    <col min="13329" max="13568" width="9.140625" style="43"/>
    <col min="13569" max="13570" width="8" style="43" customWidth="1"/>
    <col min="13571" max="13571" width="143.5703125" style="43" customWidth="1"/>
    <col min="13572" max="13572" width="2.28515625" style="43" customWidth="1"/>
    <col min="13573" max="13573" width="14.42578125" style="43" customWidth="1"/>
    <col min="13574" max="13574" width="40.7109375" style="43" customWidth="1"/>
    <col min="13575" max="13578" width="10.28515625" style="43" customWidth="1"/>
    <col min="13579" max="13582" width="0" style="43" hidden="1" customWidth="1"/>
    <col min="13583" max="13584" width="10.28515625" style="43" customWidth="1"/>
    <col min="13585" max="13824" width="9.140625" style="43"/>
    <col min="13825" max="13826" width="8" style="43" customWidth="1"/>
    <col min="13827" max="13827" width="143.5703125" style="43" customWidth="1"/>
    <col min="13828" max="13828" width="2.28515625" style="43" customWidth="1"/>
    <col min="13829" max="13829" width="14.42578125" style="43" customWidth="1"/>
    <col min="13830" max="13830" width="40.7109375" style="43" customWidth="1"/>
    <col min="13831" max="13834" width="10.28515625" style="43" customWidth="1"/>
    <col min="13835" max="13838" width="0" style="43" hidden="1" customWidth="1"/>
    <col min="13839" max="13840" width="10.28515625" style="43" customWidth="1"/>
    <col min="13841" max="14080" width="9.140625" style="43"/>
    <col min="14081" max="14082" width="8" style="43" customWidth="1"/>
    <col min="14083" max="14083" width="143.5703125" style="43" customWidth="1"/>
    <col min="14084" max="14084" width="2.28515625" style="43" customWidth="1"/>
    <col min="14085" max="14085" width="14.42578125" style="43" customWidth="1"/>
    <col min="14086" max="14086" width="40.7109375" style="43" customWidth="1"/>
    <col min="14087" max="14090" width="10.28515625" style="43" customWidth="1"/>
    <col min="14091" max="14094" width="0" style="43" hidden="1" customWidth="1"/>
    <col min="14095" max="14096" width="10.28515625" style="43" customWidth="1"/>
    <col min="14097" max="14336" width="9.140625" style="43"/>
    <col min="14337" max="14338" width="8" style="43" customWidth="1"/>
    <col min="14339" max="14339" width="143.5703125" style="43" customWidth="1"/>
    <col min="14340" max="14340" width="2.28515625" style="43" customWidth="1"/>
    <col min="14341" max="14341" width="14.42578125" style="43" customWidth="1"/>
    <col min="14342" max="14342" width="40.7109375" style="43" customWidth="1"/>
    <col min="14343" max="14346" width="10.28515625" style="43" customWidth="1"/>
    <col min="14347" max="14350" width="0" style="43" hidden="1" customWidth="1"/>
    <col min="14351" max="14352" width="10.28515625" style="43" customWidth="1"/>
    <col min="14353" max="14592" width="9.140625" style="43"/>
    <col min="14593" max="14594" width="8" style="43" customWidth="1"/>
    <col min="14595" max="14595" width="143.5703125" style="43" customWidth="1"/>
    <col min="14596" max="14596" width="2.28515625" style="43" customWidth="1"/>
    <col min="14597" max="14597" width="14.42578125" style="43" customWidth="1"/>
    <col min="14598" max="14598" width="40.7109375" style="43" customWidth="1"/>
    <col min="14599" max="14602" width="10.28515625" style="43" customWidth="1"/>
    <col min="14603" max="14606" width="0" style="43" hidden="1" customWidth="1"/>
    <col min="14607" max="14608" width="10.28515625" style="43" customWidth="1"/>
    <col min="14609" max="14848" width="9.140625" style="43"/>
    <col min="14849" max="14850" width="8" style="43" customWidth="1"/>
    <col min="14851" max="14851" width="143.5703125" style="43" customWidth="1"/>
    <col min="14852" max="14852" width="2.28515625" style="43" customWidth="1"/>
    <col min="14853" max="14853" width="14.42578125" style="43" customWidth="1"/>
    <col min="14854" max="14854" width="40.7109375" style="43" customWidth="1"/>
    <col min="14855" max="14858" width="10.28515625" style="43" customWidth="1"/>
    <col min="14859" max="14862" width="0" style="43" hidden="1" customWidth="1"/>
    <col min="14863" max="14864" width="10.28515625" style="43" customWidth="1"/>
    <col min="14865" max="15104" width="9.140625" style="43"/>
    <col min="15105" max="15106" width="8" style="43" customWidth="1"/>
    <col min="15107" max="15107" width="143.5703125" style="43" customWidth="1"/>
    <col min="15108" max="15108" width="2.28515625" style="43" customWidth="1"/>
    <col min="15109" max="15109" width="14.42578125" style="43" customWidth="1"/>
    <col min="15110" max="15110" width="40.7109375" style="43" customWidth="1"/>
    <col min="15111" max="15114" width="10.28515625" style="43" customWidth="1"/>
    <col min="15115" max="15118" width="0" style="43" hidden="1" customWidth="1"/>
    <col min="15119" max="15120" width="10.28515625" style="43" customWidth="1"/>
    <col min="15121" max="15360" width="9.140625" style="43"/>
    <col min="15361" max="15362" width="8" style="43" customWidth="1"/>
    <col min="15363" max="15363" width="143.5703125" style="43" customWidth="1"/>
    <col min="15364" max="15364" width="2.28515625" style="43" customWidth="1"/>
    <col min="15365" max="15365" width="14.42578125" style="43" customWidth="1"/>
    <col min="15366" max="15366" width="40.7109375" style="43" customWidth="1"/>
    <col min="15367" max="15370" width="10.28515625" style="43" customWidth="1"/>
    <col min="15371" max="15374" width="0" style="43" hidden="1" customWidth="1"/>
    <col min="15375" max="15376" width="10.28515625" style="43" customWidth="1"/>
    <col min="15377" max="15616" width="9.140625" style="43"/>
    <col min="15617" max="15618" width="8" style="43" customWidth="1"/>
    <col min="15619" max="15619" width="143.5703125" style="43" customWidth="1"/>
    <col min="15620" max="15620" width="2.28515625" style="43" customWidth="1"/>
    <col min="15621" max="15621" width="14.42578125" style="43" customWidth="1"/>
    <col min="15622" max="15622" width="40.7109375" style="43" customWidth="1"/>
    <col min="15623" max="15626" width="10.28515625" style="43" customWidth="1"/>
    <col min="15627" max="15630" width="0" style="43" hidden="1" customWidth="1"/>
    <col min="15631" max="15632" width="10.28515625" style="43" customWidth="1"/>
    <col min="15633" max="15872" width="9.140625" style="43"/>
    <col min="15873" max="15874" width="8" style="43" customWidth="1"/>
    <col min="15875" max="15875" width="143.5703125" style="43" customWidth="1"/>
    <col min="15876" max="15876" width="2.28515625" style="43" customWidth="1"/>
    <col min="15877" max="15877" width="14.42578125" style="43" customWidth="1"/>
    <col min="15878" max="15878" width="40.7109375" style="43" customWidth="1"/>
    <col min="15879" max="15882" width="10.28515625" style="43" customWidth="1"/>
    <col min="15883" max="15886" width="0" style="43" hidden="1" customWidth="1"/>
    <col min="15887" max="15888" width="10.28515625" style="43" customWidth="1"/>
    <col min="15889" max="16128" width="9.140625" style="43"/>
    <col min="16129" max="16130" width="8" style="43" customWidth="1"/>
    <col min="16131" max="16131" width="143.5703125" style="43" customWidth="1"/>
    <col min="16132" max="16132" width="2.28515625" style="43" customWidth="1"/>
    <col min="16133" max="16133" width="14.42578125" style="43" customWidth="1"/>
    <col min="16134" max="16134" width="40.7109375" style="43" customWidth="1"/>
    <col min="16135" max="16138" width="10.28515625" style="43" customWidth="1"/>
    <col min="16139" max="16142" width="0" style="43" hidden="1" customWidth="1"/>
    <col min="16143" max="16144" width="10.28515625" style="43" customWidth="1"/>
    <col min="16145" max="16384" width="9.140625" style="43"/>
  </cols>
  <sheetData>
    <row r="1" spans="1:14" s="5" customFormat="1" ht="45" customHeight="1" thickBot="1" x14ac:dyDescent="0.4">
      <c r="A1" s="1" t="s">
        <v>0</v>
      </c>
      <c r="B1" s="1"/>
      <c r="C1" s="2"/>
      <c r="D1" s="2"/>
      <c r="E1" s="3"/>
      <c r="F1" s="4" t="s">
        <v>1</v>
      </c>
      <c r="H1" s="6" t="s">
        <v>2</v>
      </c>
    </row>
    <row r="2" spans="1:14" s="5" customFormat="1" ht="41.45" customHeight="1" x14ac:dyDescent="0.35">
      <c r="A2" s="7" t="s">
        <v>3</v>
      </c>
      <c r="B2" s="7"/>
      <c r="C2" s="8"/>
      <c r="D2" s="9"/>
      <c r="E2" s="10"/>
      <c r="F2" s="11" t="str">
        <f>IF(AND(ISBLANK($E$23),OR(SUM([1]t1!$AJ$16:$AK$47)&gt;0,SUM([1]t12!$AA$16:$AA$47)&gt;0)),"Attenzione: è necessario compilare la domanda GEN195 !!!","OK")</f>
        <v>OK</v>
      </c>
    </row>
    <row r="3" spans="1:14" s="18" customFormat="1" ht="30" customHeight="1" thickBot="1" x14ac:dyDescent="0.3">
      <c r="A3" s="12"/>
      <c r="B3" s="13"/>
      <c r="C3" s="14"/>
      <c r="D3" s="15"/>
      <c r="E3" s="16"/>
      <c r="F3" s="17"/>
      <c r="K3" s="19"/>
    </row>
    <row r="4" spans="1:14" s="5" customFormat="1" ht="16.5" customHeight="1" x14ac:dyDescent="0.25">
      <c r="A4" s="20"/>
      <c r="B4" s="20"/>
      <c r="C4" s="21"/>
      <c r="D4" s="21"/>
      <c r="E4" s="21"/>
      <c r="F4" s="22" t="s">
        <v>4</v>
      </c>
      <c r="K4" s="19"/>
    </row>
    <row r="5" spans="1:14" s="5" customFormat="1" ht="20.25" customHeight="1" thickBot="1" x14ac:dyDescent="0.3">
      <c r="C5" s="23" t="s">
        <v>5</v>
      </c>
      <c r="F5" s="24"/>
    </row>
    <row r="6" spans="1:14" s="29" customFormat="1" ht="20.25" x14ac:dyDescent="0.25">
      <c r="A6" s="25" t="str">
        <f>[1]t1!$A$1</f>
        <v>COMPARTO REGIONI ED AUTONOMIE LOCALI - anno 2017</v>
      </c>
      <c r="B6" s="25"/>
      <c r="C6" s="26"/>
      <c r="D6" s="27"/>
      <c r="E6" s="27"/>
      <c r="F6" s="28" t="str">
        <f>IF(AND(ISBLANK(E17),ISBLANK(E19),ISBLANK(E21)),"OK",IF(AND(OR(ISBLANK(E17),YEAR(E17)&gt;[1]t1!M1-1),OR(ISBLANK(E19),YEAR(E19)&gt;[1]t1!M1-1),OR(ISBLANK(E21),YEAR(E21)&gt;[1]t1!M1-1)),"OK","Attenzione: almeno una data di certificazione è antececedente l'anno "&amp;[1]t1!M1&amp;", è necessario giustificare"))</f>
        <v>OK</v>
      </c>
    </row>
    <row r="7" spans="1:14" s="29" customFormat="1" ht="11.25" customHeight="1" x14ac:dyDescent="0.25">
      <c r="A7" s="30"/>
      <c r="B7" s="30"/>
      <c r="C7" s="31"/>
      <c r="D7" s="31"/>
      <c r="E7" s="32"/>
      <c r="F7" s="33"/>
    </row>
    <row r="8" spans="1:14" s="29" customFormat="1" ht="30.75" customHeight="1" x14ac:dyDescent="0.25">
      <c r="A8" s="34"/>
      <c r="B8" s="34"/>
      <c r="C8" s="35" t="s">
        <v>6</v>
      </c>
      <c r="F8" s="33"/>
      <c r="N8" s="36" t="s">
        <v>7</v>
      </c>
    </row>
    <row r="9" spans="1:14" s="29" customFormat="1" ht="30.75" customHeight="1" thickBot="1" x14ac:dyDescent="0.3">
      <c r="A9" s="34"/>
      <c r="B9" s="34"/>
      <c r="C9" s="31"/>
      <c r="D9" s="31"/>
      <c r="E9" s="37"/>
      <c r="F9" s="17"/>
      <c r="N9" s="38">
        <f>(COUNTIF(E:E,"&lt;&gt;"&amp;"")+COUNTIF(C96,"&lt;&gt;"&amp;"")+COUNTIF(C99,"&lt;&gt;"&amp;""))</f>
        <v>30</v>
      </c>
    </row>
    <row r="10" spans="1:14" ht="3.95" customHeight="1" x14ac:dyDescent="0.2">
      <c r="A10" s="39"/>
      <c r="B10" s="39"/>
      <c r="C10" s="40"/>
      <c r="D10" s="39"/>
      <c r="E10" s="41"/>
    </row>
    <row r="11" spans="1:14" s="48" customFormat="1" ht="30" customHeight="1" x14ac:dyDescent="0.25">
      <c r="A11" s="44" t="s">
        <v>8</v>
      </c>
      <c r="B11" s="44"/>
      <c r="C11" s="45" t="s">
        <v>9</v>
      </c>
      <c r="D11" s="44"/>
      <c r="E11" s="46"/>
      <c r="F11" s="47"/>
      <c r="K11" s="36" t="s">
        <v>10</v>
      </c>
      <c r="L11" s="36" t="s">
        <v>11</v>
      </c>
      <c r="M11" s="36" t="s">
        <v>12</v>
      </c>
      <c r="N11" s="36" t="s">
        <v>13</v>
      </c>
    </row>
    <row r="12" spans="1:14" s="48" customFormat="1" ht="3.95" customHeight="1" x14ac:dyDescent="0.25">
      <c r="A12" s="49"/>
      <c r="B12" s="49"/>
      <c r="C12" s="49"/>
      <c r="D12" s="49"/>
      <c r="E12" s="50"/>
      <c r="F12" s="47"/>
      <c r="K12" s="51"/>
      <c r="L12" s="51"/>
      <c r="M12" s="51"/>
      <c r="N12" s="51"/>
    </row>
    <row r="13" spans="1:14" s="48" customFormat="1" ht="30" customHeight="1" x14ac:dyDescent="0.25">
      <c r="A13" s="52" t="s">
        <v>14</v>
      </c>
      <c r="B13" s="53" t="s">
        <v>15</v>
      </c>
      <c r="C13" s="47" t="s">
        <v>16</v>
      </c>
      <c r="E13" s="54" t="s">
        <v>17</v>
      </c>
      <c r="F13" s="55" t="str">
        <f>IF(AND(LEN(E13)=1,OR(UPPER(E13)="N",UPPER(E13)="S")),"",IF(ISBLANK(E13),"","  Errore ! Inserire S o N"))</f>
        <v/>
      </c>
      <c r="K13" s="56" t="str">
        <f>LEFT(A13,3)</f>
        <v>GEN</v>
      </c>
      <c r="L13" s="56" t="str">
        <f>RIGHT(A13,3)</f>
        <v>172</v>
      </c>
      <c r="M13" s="56" t="str">
        <f>B13</f>
        <v>FLAG</v>
      </c>
      <c r="N13" s="57" t="str">
        <f>IF(AND(LEN(E13)=1,OR(UPPER(E13)="N",UPPER(E13)="S")),UPPER(E13),"")</f>
        <v>S</v>
      </c>
    </row>
    <row r="14" spans="1:14" s="48" customFormat="1" ht="3.95" customHeight="1" x14ac:dyDescent="0.25">
      <c r="A14" s="52"/>
      <c r="B14" s="52"/>
      <c r="C14" s="49"/>
      <c r="D14" s="49"/>
      <c r="E14" s="58"/>
      <c r="F14" s="59"/>
    </row>
    <row r="15" spans="1:14" s="48" customFormat="1" ht="30" customHeight="1" x14ac:dyDescent="0.25">
      <c r="A15" s="52" t="s">
        <v>18</v>
      </c>
      <c r="B15" s="53" t="s">
        <v>15</v>
      </c>
      <c r="C15" s="47" t="s">
        <v>19</v>
      </c>
      <c r="E15" s="54" t="s">
        <v>20</v>
      </c>
      <c r="F15" s="55" t="str">
        <f>IF(AND(LEN(E15)=1,OR(UPPER(E15)="N",UPPER(E15)="S")),"",IF(ISBLANK(E15),"","  Errore ! Inserire S o N"))</f>
        <v/>
      </c>
      <c r="K15" s="56" t="str">
        <f>LEFT(A15,3)</f>
        <v>GEN</v>
      </c>
      <c r="L15" s="56" t="str">
        <f>RIGHT(A15,3)</f>
        <v>207</v>
      </c>
      <c r="M15" s="56" t="str">
        <f>B15</f>
        <v>FLAG</v>
      </c>
      <c r="N15" s="57" t="str">
        <f>IF(AND(LEN(E15)=1,OR(UPPER(E15)="N",UPPER(E15)="S")),UPPER(E15),"")</f>
        <v>N</v>
      </c>
    </row>
    <row r="16" spans="1:14" s="48" customFormat="1" ht="3.95" customHeight="1" x14ac:dyDescent="0.25">
      <c r="A16" s="52"/>
      <c r="B16" s="52"/>
      <c r="C16" s="49"/>
      <c r="D16" s="49"/>
      <c r="E16" s="58"/>
      <c r="F16" s="59"/>
    </row>
    <row r="17" spans="1:14" s="48" customFormat="1" ht="30" customHeight="1" x14ac:dyDescent="0.25">
      <c r="A17" s="52" t="s">
        <v>21</v>
      </c>
      <c r="B17" s="53" t="s">
        <v>22</v>
      </c>
      <c r="C17" s="47" t="s">
        <v>23</v>
      </c>
      <c r="E17" s="60"/>
      <c r="F17" s="61" t="str">
        <f ca="1">IF(ISBLANK(E17),"",IF(AND(E17&gt;=DATE(2016,1,1),E17&lt;=TODAY()),"","Digitare una data non anteriore al 1 Gennaio "&amp;[1]t1!M1-1&amp;" (gg/mm/aaaa)"))</f>
        <v/>
      </c>
      <c r="K17" s="56" t="str">
        <f>LEFT(A17,3)</f>
        <v>GEN</v>
      </c>
      <c r="L17" s="56" t="str">
        <f>RIGHT(A17,3)</f>
        <v>353</v>
      </c>
      <c r="M17" s="56" t="str">
        <f>B17</f>
        <v>DATE</v>
      </c>
      <c r="N17" s="62" t="str">
        <f ca="1">IF(AND(E17&gt;=DATE(2016,1,1),E17&lt;=TODAY()),"'"&amp;DAY(E17)&amp;"/"&amp;MONTH(E17)&amp;"/"&amp;YEAR(E17),"")</f>
        <v/>
      </c>
    </row>
    <row r="18" spans="1:14" s="48" customFormat="1" ht="3.95" customHeight="1" x14ac:dyDescent="0.25">
      <c r="A18" s="52"/>
      <c r="B18" s="63"/>
      <c r="C18" s="49"/>
      <c r="D18" s="49"/>
      <c r="E18" s="58"/>
      <c r="F18" s="64"/>
      <c r="H18" s="65"/>
      <c r="I18" s="66"/>
    </row>
    <row r="19" spans="1:14" s="48" customFormat="1" ht="30" customHeight="1" x14ac:dyDescent="0.25">
      <c r="A19" s="52" t="s">
        <v>24</v>
      </c>
      <c r="B19" s="53" t="s">
        <v>22</v>
      </c>
      <c r="C19" s="47" t="s">
        <v>25</v>
      </c>
      <c r="E19" s="60"/>
      <c r="F19" s="61" t="str">
        <f ca="1">IF(ISBLANK(E19),"",IF(AND(E19&gt;=DATE(2016,1,1),E19&lt;=TODAY()),"","Digitare una data non anteriore al 1 Gennaio "&amp;[1]t1!M1-1&amp;" (gg/mm/aaaa)"))</f>
        <v/>
      </c>
      <c r="K19" s="56" t="str">
        <f>LEFT(A19,3)</f>
        <v>GEN</v>
      </c>
      <c r="L19" s="56" t="str">
        <f>RIGHT(A19,3)</f>
        <v>354</v>
      </c>
      <c r="M19" s="56" t="str">
        <f>B19</f>
        <v>DATE</v>
      </c>
      <c r="N19" s="62" t="str">
        <f ca="1">IF(AND(E19&gt;=DATE(2016,1,1),E19&lt;=TODAY()),"'"&amp;DAY(E19)&amp;"/"&amp;MONTH(E19)&amp;"/"&amp;YEAR(E19),"")</f>
        <v/>
      </c>
    </row>
    <row r="20" spans="1:14" s="48" customFormat="1" ht="3.95" customHeight="1" x14ac:dyDescent="0.25">
      <c r="A20" s="52"/>
      <c r="B20" s="53"/>
      <c r="C20" s="47"/>
      <c r="E20" s="67"/>
      <c r="F20" s="64"/>
      <c r="K20" s="56"/>
      <c r="L20" s="56"/>
      <c r="M20" s="56"/>
      <c r="N20" s="62"/>
    </row>
    <row r="21" spans="1:14" s="48" customFormat="1" ht="30" customHeight="1" x14ac:dyDescent="0.25">
      <c r="A21" s="52" t="s">
        <v>26</v>
      </c>
      <c r="B21" s="53" t="s">
        <v>22</v>
      </c>
      <c r="C21" s="47" t="s">
        <v>27</v>
      </c>
      <c r="E21" s="60">
        <v>43066</v>
      </c>
      <c r="F21" s="61" t="str">
        <f ca="1">IF(ISBLANK(E21),"",IF(AND(E21&gt;=DATE(2016,1,1),E21&lt;=TODAY()),"","Digitare una data non anteriore al 1 Gennaio "&amp;[1]t1!M1-1&amp;" (gg/mm/aaaa)"))</f>
        <v/>
      </c>
      <c r="K21" s="56" t="str">
        <f>LEFT(A21,3)</f>
        <v>GEN</v>
      </c>
      <c r="L21" s="56" t="str">
        <f>RIGHT(A21,3)</f>
        <v>355</v>
      </c>
      <c r="M21" s="56" t="str">
        <f>B21</f>
        <v>DATE</v>
      </c>
      <c r="N21" s="62" t="str">
        <f ca="1">IF(AND(E21&gt;=DATE(2016,1,1),E21&lt;=TODAY()),"'"&amp;DAY(E21)&amp;"/"&amp;MONTH(E21)&amp;"/"&amp;YEAR(E21),"")</f>
        <v>'27/11/2017</v>
      </c>
    </row>
    <row r="22" spans="1:14" s="48" customFormat="1" ht="3.95" customHeight="1" x14ac:dyDescent="0.25">
      <c r="A22" s="52"/>
      <c r="B22" s="63"/>
      <c r="C22" s="49"/>
      <c r="D22" s="49"/>
      <c r="E22" s="58"/>
      <c r="F22" s="47"/>
      <c r="H22" s="65"/>
      <c r="I22" s="66"/>
    </row>
    <row r="23" spans="1:14" s="48" customFormat="1" ht="30" customHeight="1" x14ac:dyDescent="0.25">
      <c r="A23" s="52" t="s">
        <v>28</v>
      </c>
      <c r="B23" s="53" t="s">
        <v>29</v>
      </c>
      <c r="C23" s="47" t="s">
        <v>30</v>
      </c>
      <c r="E23" s="68">
        <v>0</v>
      </c>
      <c r="F23" s="55" t="str">
        <f>IF(ISBLANK(E23),"",IF(ISNUMBER(E23),IF(E23-INT(E23)=0,"","  Errore ! Inserire un numero intero senza decimali"),"  Errore ! Inserire un numero intero senza decimali"))</f>
        <v/>
      </c>
      <c r="K23" s="56" t="str">
        <f>LEFT(A23,3)</f>
        <v>GEN</v>
      </c>
      <c r="L23" s="56" t="str">
        <f>RIGHT(A23,3)</f>
        <v>195</v>
      </c>
      <c r="M23" s="56" t="str">
        <f>B23</f>
        <v>INT</v>
      </c>
      <c r="N23" s="57">
        <f>IF(ISNUMBER(E23),ROUND(E23,0),"")</f>
        <v>0</v>
      </c>
    </row>
    <row r="24" spans="1:14" s="48" customFormat="1" ht="3.95" customHeight="1" x14ac:dyDescent="0.25">
      <c r="A24" s="69"/>
      <c r="B24" s="69"/>
      <c r="C24" s="49"/>
      <c r="D24" s="49"/>
      <c r="E24" s="50"/>
      <c r="F24" s="59"/>
    </row>
    <row r="25" spans="1:14" s="48" customFormat="1" ht="30" customHeight="1" x14ac:dyDescent="0.25">
      <c r="A25" s="44" t="s">
        <v>31</v>
      </c>
      <c r="B25" s="44"/>
      <c r="C25" s="45" t="s">
        <v>32</v>
      </c>
      <c r="D25" s="44"/>
      <c r="E25" s="46"/>
      <c r="F25" s="59"/>
    </row>
    <row r="26" spans="1:14" s="48" customFormat="1" ht="3.95" customHeight="1" x14ac:dyDescent="0.25">
      <c r="A26" s="49"/>
      <c r="B26" s="49"/>
      <c r="C26" s="49"/>
      <c r="D26" s="49"/>
      <c r="E26" s="50"/>
      <c r="F26" s="59"/>
    </row>
    <row r="27" spans="1:14" s="48" customFormat="1" ht="30" customHeight="1" x14ac:dyDescent="0.25">
      <c r="A27" s="52" t="s">
        <v>33</v>
      </c>
      <c r="B27" s="53" t="s">
        <v>29</v>
      </c>
      <c r="C27" s="47" t="s">
        <v>34</v>
      </c>
      <c r="E27" s="70">
        <v>32694</v>
      </c>
      <c r="F27" s="55" t="str">
        <f>IF(ISBLANK(E27),"",IF(ISNUMBER(E27),IF(E27-INT(E27)=0,"","  Errore ! Inserire un numero intero senza decimali"),"  Errore ! Inserire un numero intero senza decimali"))</f>
        <v/>
      </c>
      <c r="K27" s="56" t="str">
        <f>LEFT(A27,3)</f>
        <v>LEG</v>
      </c>
      <c r="L27" s="56" t="str">
        <f>RIGHT(A27,3)</f>
        <v>157</v>
      </c>
      <c r="M27" s="56" t="str">
        <f>B27</f>
        <v>INT</v>
      </c>
      <c r="N27" s="57">
        <f>IF(ISNUMBER(E27),ROUND(E27,0),"")</f>
        <v>32694</v>
      </c>
    </row>
    <row r="28" spans="1:14" s="48" customFormat="1" ht="3.95" customHeight="1" x14ac:dyDescent="0.25">
      <c r="A28" s="52"/>
      <c r="B28" s="52"/>
      <c r="C28" s="49"/>
      <c r="D28" s="49"/>
      <c r="E28" s="58"/>
      <c r="F28" s="59"/>
    </row>
    <row r="29" spans="1:14" s="71" customFormat="1" ht="30" customHeight="1" x14ac:dyDescent="0.25">
      <c r="A29" s="52" t="s">
        <v>35</v>
      </c>
      <c r="B29" s="53" t="s">
        <v>29</v>
      </c>
      <c r="C29" s="47" t="s">
        <v>36</v>
      </c>
      <c r="E29" s="68">
        <v>165346</v>
      </c>
      <c r="F29" s="72" t="str">
        <f>IF(ISBLANK(E29),"",IF(ISNUMBER(E29),IF(E29-INT(E29)=0,"","  Errore ! Inserire un numero intero senza decimali"),"  Errore ! Inserire un numero intero senza decimali"))</f>
        <v/>
      </c>
      <c r="K29" s="57" t="str">
        <f>LEFT(A29,3)</f>
        <v>LEG</v>
      </c>
      <c r="L29" s="57" t="str">
        <f>RIGHT(A29,3)</f>
        <v>356</v>
      </c>
      <c r="M29" s="57" t="str">
        <f>B29</f>
        <v>INT</v>
      </c>
      <c r="N29" s="57">
        <f>IF(ISNUMBER(E29),ROUND(E29,0),"")</f>
        <v>165346</v>
      </c>
    </row>
    <row r="30" spans="1:14" s="71" customFormat="1" ht="3.95" customHeight="1" x14ac:dyDescent="0.25">
      <c r="A30" s="52"/>
      <c r="B30" s="53"/>
      <c r="C30" s="47"/>
      <c r="D30" s="73"/>
      <c r="E30" s="41"/>
      <c r="F30" s="74"/>
      <c r="H30" s="65"/>
      <c r="I30" s="75"/>
    </row>
    <row r="31" spans="1:14" s="71" customFormat="1" ht="30" customHeight="1" x14ac:dyDescent="0.25">
      <c r="A31" s="52" t="s">
        <v>37</v>
      </c>
      <c r="B31" s="53" t="s">
        <v>29</v>
      </c>
      <c r="C31" s="47" t="s">
        <v>38</v>
      </c>
      <c r="E31" s="68">
        <v>165346</v>
      </c>
      <c r="F31" s="72" t="str">
        <f>IF(ISBLANK(E31),"",IF(ISNUMBER(E31),IF(E31-INT(E31)=0,"","  Errore ! Inserire un numero intero senza decimali"),"  Errore ! Inserire un numero intero senza decimali"))</f>
        <v/>
      </c>
      <c r="K31" s="57" t="str">
        <f>LEFT(A31,3)</f>
        <v>LEG</v>
      </c>
      <c r="L31" s="57" t="str">
        <f>RIGHT(A31,3)</f>
        <v>357</v>
      </c>
      <c r="M31" s="57" t="str">
        <f>B31</f>
        <v>INT</v>
      </c>
      <c r="N31" s="57">
        <f>IF(ISNUMBER(E31),ROUND(E31,0),"")</f>
        <v>165346</v>
      </c>
    </row>
    <row r="32" spans="1:14" s="71" customFormat="1" ht="3.95" customHeight="1" x14ac:dyDescent="0.25">
      <c r="A32" s="76"/>
      <c r="B32" s="77"/>
      <c r="C32" s="73"/>
      <c r="D32" s="73"/>
      <c r="E32" s="41"/>
      <c r="F32" s="74"/>
      <c r="H32" s="65"/>
      <c r="I32" s="75"/>
    </row>
    <row r="33" spans="1:14" s="48" customFormat="1" ht="30" customHeight="1" x14ac:dyDescent="0.25">
      <c r="A33" s="52" t="s">
        <v>39</v>
      </c>
      <c r="B33" s="53" t="s">
        <v>29</v>
      </c>
      <c r="C33" s="78" t="s">
        <v>40</v>
      </c>
      <c r="E33" s="70"/>
      <c r="F33" s="55" t="str">
        <f>IF(ISBLANK(E33),"",IF(ISNUMBER(E33),IF(E33-INT(E33)=0,"","  Errore ! Inserire un numero intero senza decimali"),"  Errore ! Inserire un numero intero senza decimali"))</f>
        <v/>
      </c>
      <c r="K33" s="56" t="str">
        <f>LEFT(A33,3)</f>
        <v>LEG</v>
      </c>
      <c r="L33" s="56" t="str">
        <f>RIGHT(A33,3)</f>
        <v>263</v>
      </c>
      <c r="M33" s="56" t="str">
        <f>B33</f>
        <v>INT</v>
      </c>
      <c r="N33" s="57" t="str">
        <f>IF(ISNUMBER(E33),ROUND(E33,0),"")</f>
        <v/>
      </c>
    </row>
    <row r="34" spans="1:14" s="48" customFormat="1" ht="3.95" customHeight="1" x14ac:dyDescent="0.25">
      <c r="A34" s="52"/>
      <c r="B34" s="52"/>
      <c r="C34" s="79"/>
      <c r="D34" s="49"/>
      <c r="E34" s="58"/>
      <c r="F34" s="59"/>
    </row>
    <row r="35" spans="1:14" s="48" customFormat="1" ht="30" customHeight="1" x14ac:dyDescent="0.25">
      <c r="A35" s="52" t="s">
        <v>41</v>
      </c>
      <c r="B35" s="53" t="s">
        <v>29</v>
      </c>
      <c r="C35" s="78" t="s">
        <v>42</v>
      </c>
      <c r="E35" s="70"/>
      <c r="F35" s="55" t="str">
        <f>IF(ISBLANK(E35),"",IF(ISNUMBER(E35),IF(E35-INT(E35)=0,"","  Errore ! Inserire un numero intero senza decimali"),"  Errore ! Inserire un numero intero senza decimali"))</f>
        <v/>
      </c>
      <c r="K35" s="56" t="str">
        <f>LEFT(A35,3)</f>
        <v>LEG</v>
      </c>
      <c r="L35" s="56" t="str">
        <f>RIGHT(A35,3)</f>
        <v>264</v>
      </c>
      <c r="M35" s="56" t="str">
        <f>B35</f>
        <v>INT</v>
      </c>
      <c r="N35" s="57" t="str">
        <f>IF(ISNUMBER(E35),ROUND(E35,0),"")</f>
        <v/>
      </c>
    </row>
    <row r="36" spans="1:14" s="48" customFormat="1" ht="3.95" customHeight="1" x14ac:dyDescent="0.25">
      <c r="A36" s="69"/>
      <c r="B36" s="69"/>
      <c r="C36" s="79"/>
      <c r="D36" s="49"/>
      <c r="E36" s="58"/>
      <c r="F36" s="59"/>
    </row>
    <row r="37" spans="1:14" s="48" customFormat="1" ht="30" customHeight="1" x14ac:dyDescent="0.25">
      <c r="A37" s="52" t="s">
        <v>43</v>
      </c>
      <c r="B37" s="53" t="s">
        <v>29</v>
      </c>
      <c r="C37" s="78" t="s">
        <v>44</v>
      </c>
      <c r="E37" s="70"/>
      <c r="F37" s="55" t="str">
        <f>IF(ISBLANK(E37),"",IF(ISNUMBER(E37),IF(E37-INT(E37)=0,"","  Errore ! Inserire un numero intero senza decimali"),"  Errore ! Inserire un numero intero senza decimali"))</f>
        <v/>
      </c>
      <c r="K37" s="56" t="str">
        <f>LEFT(A37,3)</f>
        <v>LEG</v>
      </c>
      <c r="L37" s="56" t="str">
        <f>RIGHT(A37,3)</f>
        <v>265</v>
      </c>
      <c r="M37" s="56" t="str">
        <f>B37</f>
        <v>INT</v>
      </c>
      <c r="N37" s="57" t="str">
        <f>IF(ISNUMBER(E37),ROUND(E37,0),"")</f>
        <v/>
      </c>
    </row>
    <row r="38" spans="1:14" s="48" customFormat="1" ht="3.95" customHeight="1" x14ac:dyDescent="0.25">
      <c r="A38" s="69"/>
      <c r="B38" s="69"/>
      <c r="C38" s="49"/>
      <c r="D38" s="49"/>
      <c r="E38" s="50"/>
      <c r="F38" s="59"/>
    </row>
    <row r="39" spans="1:14" s="48" customFormat="1" ht="30" customHeight="1" x14ac:dyDescent="0.25">
      <c r="A39" s="44" t="s">
        <v>45</v>
      </c>
      <c r="B39" s="44"/>
      <c r="C39" s="45" t="s">
        <v>46</v>
      </c>
      <c r="D39" s="44"/>
      <c r="E39" s="46"/>
      <c r="F39" s="59"/>
    </row>
    <row r="40" spans="1:14" s="48" customFormat="1" ht="3.95" customHeight="1" x14ac:dyDescent="0.25">
      <c r="A40" s="49"/>
      <c r="B40" s="49"/>
      <c r="C40" s="49"/>
      <c r="D40" s="49"/>
      <c r="E40" s="50"/>
      <c r="F40" s="59"/>
    </row>
    <row r="41" spans="1:14" s="48" customFormat="1" ht="30" customHeight="1" x14ac:dyDescent="0.25">
      <c r="A41" s="80" t="s">
        <v>47</v>
      </c>
      <c r="B41" s="53" t="s">
        <v>29</v>
      </c>
      <c r="C41" s="47" t="s">
        <v>48</v>
      </c>
      <c r="E41" s="70">
        <v>5</v>
      </c>
      <c r="F41" s="55" t="str">
        <f>IF(ISBLANK(E41),"",IF(ISNUMBER(E41),IF(E41-INT(E41)=0,"","  Errore ! Inserire un numero intero senza decimali"),"  Errore ! Inserire un numero intero senza decimali"))</f>
        <v/>
      </c>
      <c r="K41" s="56" t="str">
        <f>LEFT(A41,3)</f>
        <v>ORG</v>
      </c>
      <c r="L41" s="56" t="str">
        <f>RIGHT(A41,3)</f>
        <v>112</v>
      </c>
      <c r="M41" s="56" t="str">
        <f>B41</f>
        <v>INT</v>
      </c>
      <c r="N41" s="57">
        <f>IF(ISNUMBER(E41),ROUND(E41,0),"")</f>
        <v>5</v>
      </c>
    </row>
    <row r="42" spans="1:14" s="48" customFormat="1" ht="3.95" customHeight="1" x14ac:dyDescent="0.25">
      <c r="A42" s="52"/>
      <c r="B42" s="52"/>
      <c r="C42" s="49"/>
      <c r="D42" s="49"/>
      <c r="E42" s="58"/>
      <c r="F42" s="59"/>
    </row>
    <row r="43" spans="1:14" s="48" customFormat="1" ht="30" customHeight="1" x14ac:dyDescent="0.25">
      <c r="A43" s="52" t="s">
        <v>49</v>
      </c>
      <c r="B43" s="53" t="s">
        <v>29</v>
      </c>
      <c r="C43" s="47" t="s">
        <v>50</v>
      </c>
      <c r="E43" s="70">
        <v>1</v>
      </c>
      <c r="F43" s="55" t="str">
        <f>IF(ISBLANK(E43),"",IF(ISNUMBER(E43),IF(E43-INT(E43)=0,"","  Errore ! Inserire un numero intero senza decimali"),"  Errore ! Inserire un numero intero senza decimali"))</f>
        <v/>
      </c>
      <c r="K43" s="56" t="str">
        <f>LEFT(A43,3)</f>
        <v>ORG</v>
      </c>
      <c r="L43" s="56" t="str">
        <f>RIGHT(A43,3)</f>
        <v>145</v>
      </c>
      <c r="M43" s="56" t="str">
        <f>B43</f>
        <v>INT</v>
      </c>
      <c r="N43" s="57">
        <f>IF(ISNUMBER(E43),ROUND(E43,0),"")</f>
        <v>1</v>
      </c>
    </row>
    <row r="44" spans="1:14" s="48" customFormat="1" ht="3.95" customHeight="1" x14ac:dyDescent="0.25">
      <c r="A44" s="69"/>
      <c r="B44" s="69"/>
      <c r="C44" s="49"/>
      <c r="D44" s="49"/>
      <c r="E44" s="58"/>
      <c r="F44" s="59"/>
    </row>
    <row r="45" spans="1:14" s="48" customFormat="1" ht="30" customHeight="1" x14ac:dyDescent="0.25">
      <c r="A45" s="52" t="s">
        <v>51</v>
      </c>
      <c r="B45" s="53" t="s">
        <v>29</v>
      </c>
      <c r="C45" s="47" t="s">
        <v>52</v>
      </c>
      <c r="E45" s="70">
        <v>0</v>
      </c>
      <c r="F45" s="55" t="str">
        <f>IF(ISBLANK(E45),"",IF(ISNUMBER(E45),IF(E45-INT(E45)=0,"","  Errore ! Inserire un numero intero senza decimali"),"  Errore ! Inserire un numero intero senza decimali"))</f>
        <v/>
      </c>
      <c r="K45" s="56" t="str">
        <f>LEFT(A45,3)</f>
        <v>ORG</v>
      </c>
      <c r="L45" s="56" t="str">
        <f>RIGHT(A45,3)</f>
        <v>160</v>
      </c>
      <c r="M45" s="56" t="str">
        <f>B45</f>
        <v>INT</v>
      </c>
      <c r="N45" s="57">
        <f>IF(ISNUMBER(E45),ROUND(E45,0),"")</f>
        <v>0</v>
      </c>
    </row>
    <row r="46" spans="1:14" s="48" customFormat="1" ht="3.95" customHeight="1" x14ac:dyDescent="0.25">
      <c r="A46" s="52"/>
      <c r="B46" s="52"/>
      <c r="C46" s="49"/>
      <c r="D46" s="49"/>
      <c r="E46" s="58"/>
      <c r="F46" s="59"/>
    </row>
    <row r="47" spans="1:14" s="48" customFormat="1" ht="30" customHeight="1" x14ac:dyDescent="0.25">
      <c r="A47" s="80" t="s">
        <v>53</v>
      </c>
      <c r="B47" s="53" t="s">
        <v>29</v>
      </c>
      <c r="C47" s="47" t="s">
        <v>54</v>
      </c>
      <c r="E47" s="70">
        <v>4</v>
      </c>
      <c r="F47" s="55" t="str">
        <f>IF(ISBLANK(E47),"",IF(ISNUMBER(E47),IF(E47-INT(E47)=0,"","  Errore ! Inserire un numero intero senza decimali"),"  Errore ! Inserire un numero intero senza decimali"))</f>
        <v/>
      </c>
      <c r="K47" s="56" t="str">
        <f>LEFT(A47,3)</f>
        <v>ORG</v>
      </c>
      <c r="L47" s="56" t="str">
        <f>RIGHT(A47,3)</f>
        <v>154</v>
      </c>
      <c r="M47" s="56" t="str">
        <f>B47</f>
        <v>INT</v>
      </c>
      <c r="N47" s="57">
        <f>IF(ISNUMBER(E47),ROUND(E47,0),"")</f>
        <v>4</v>
      </c>
    </row>
    <row r="48" spans="1:14" s="48" customFormat="1" ht="3.95" customHeight="1" x14ac:dyDescent="0.25">
      <c r="A48" s="52"/>
      <c r="B48" s="52"/>
      <c r="C48" s="49"/>
      <c r="D48" s="49"/>
      <c r="E48" s="58"/>
      <c r="F48" s="59"/>
    </row>
    <row r="49" spans="1:14" s="48" customFormat="1" ht="30" customHeight="1" x14ac:dyDescent="0.25">
      <c r="A49" s="52" t="s">
        <v>55</v>
      </c>
      <c r="B49" s="53" t="s">
        <v>29</v>
      </c>
      <c r="C49" s="47" t="s">
        <v>56</v>
      </c>
      <c r="E49" s="70">
        <v>12900</v>
      </c>
      <c r="F49" s="55" t="str">
        <f>IF(ISBLANK(E49),"",IF(ISNUMBER(E49),IF(E49-INT(E49)=0,"","  Errore ! Inserire un numero intero senza decimali"),"  Errore ! Inserire un numero intero senza decimali"))</f>
        <v/>
      </c>
      <c r="K49" s="56" t="str">
        <f>LEFT(A49,3)</f>
        <v>ORG</v>
      </c>
      <c r="L49" s="56" t="str">
        <f>RIGHT(A49,3)</f>
        <v>136</v>
      </c>
      <c r="M49" s="56" t="str">
        <f>B49</f>
        <v>INT</v>
      </c>
      <c r="N49" s="57">
        <f>IF(ISNUMBER(E49),ROUND(E49,0),"")</f>
        <v>12900</v>
      </c>
    </row>
    <row r="50" spans="1:14" s="48" customFormat="1" ht="3.95" customHeight="1" x14ac:dyDescent="0.25">
      <c r="A50" s="52"/>
      <c r="B50" s="52"/>
      <c r="C50" s="49"/>
      <c r="D50" s="49"/>
      <c r="E50" s="58"/>
      <c r="F50" s="59"/>
    </row>
    <row r="51" spans="1:14" s="48" customFormat="1" ht="30" customHeight="1" x14ac:dyDescent="0.25">
      <c r="A51" s="52" t="s">
        <v>57</v>
      </c>
      <c r="B51" s="53" t="s">
        <v>29</v>
      </c>
      <c r="C51" s="47" t="s">
        <v>58</v>
      </c>
      <c r="E51" s="70">
        <v>7500</v>
      </c>
      <c r="F51" s="55" t="str">
        <f>IF(ISBLANK(E51),"",IF(ISNUMBER(E51),IF(E51-INT(E51)=0,"","  Errore ! Inserire un numero intero senza decimali"),"  Errore ! Inserire un numero intero senza decimali"))</f>
        <v/>
      </c>
      <c r="K51" s="56" t="str">
        <f>LEFT(A51,3)</f>
        <v>ORG</v>
      </c>
      <c r="L51" s="56" t="str">
        <f>RIGHT(A51,3)</f>
        <v>179</v>
      </c>
      <c r="M51" s="56" t="str">
        <f>B51</f>
        <v>INT</v>
      </c>
      <c r="N51" s="57">
        <f>IF(ISNUMBER(E51),ROUND(E51,0),"")</f>
        <v>7500</v>
      </c>
    </row>
    <row r="52" spans="1:14" s="48" customFormat="1" ht="3.95" customHeight="1" x14ac:dyDescent="0.25">
      <c r="A52" s="52"/>
      <c r="B52" s="52"/>
      <c r="C52" s="49"/>
      <c r="D52" s="49"/>
      <c r="E52" s="58"/>
      <c r="F52" s="59"/>
    </row>
    <row r="53" spans="1:14" s="48" customFormat="1" ht="30" customHeight="1" x14ac:dyDescent="0.25">
      <c r="A53" s="52" t="s">
        <v>59</v>
      </c>
      <c r="B53" s="53" t="s">
        <v>29</v>
      </c>
      <c r="C53" s="47" t="s">
        <v>60</v>
      </c>
      <c r="E53" s="70">
        <v>9500</v>
      </c>
      <c r="F53" s="55" t="str">
        <f>IF(ISBLANK(E53),"",IF(ISNUMBER(E53),IF(E53-INT(E53)=0,"","  Errore ! Inserire un numero intero senza decimali"),"  Errore ! Inserire un numero intero senza decimali"))</f>
        <v/>
      </c>
      <c r="K53" s="56" t="str">
        <f>LEFT(A53,3)</f>
        <v>ORG</v>
      </c>
      <c r="L53" s="56" t="str">
        <f>RIGHT(A53,3)</f>
        <v>161</v>
      </c>
      <c r="M53" s="56" t="str">
        <f>B53</f>
        <v>INT</v>
      </c>
      <c r="N53" s="57">
        <f>IF(ISNUMBER(E53),ROUND(E53,0),"")</f>
        <v>9500</v>
      </c>
    </row>
    <row r="54" spans="1:14" s="48" customFormat="1" ht="3.95" customHeight="1" x14ac:dyDescent="0.25">
      <c r="A54" s="52"/>
      <c r="B54" s="52"/>
      <c r="C54" s="49"/>
      <c r="D54" s="49"/>
      <c r="E54" s="58"/>
      <c r="F54" s="59"/>
    </row>
    <row r="55" spans="1:14" s="48" customFormat="1" ht="30" customHeight="1" x14ac:dyDescent="0.25">
      <c r="A55" s="52" t="s">
        <v>61</v>
      </c>
      <c r="B55" s="53" t="s">
        <v>29</v>
      </c>
      <c r="C55" s="47" t="s">
        <v>62</v>
      </c>
      <c r="E55" s="70">
        <v>15</v>
      </c>
      <c r="F55" s="55" t="str">
        <f>IF(ISBLANK(E55),"",IF(ISNUMBER(E55),IF(E55-INT(E55)=0,"","  Errore ! Inserire un numero intero senza decimali"),"  Errore ! Inserire un numero intero senza decimali"))</f>
        <v/>
      </c>
      <c r="K55" s="56" t="str">
        <f>LEFT(A55,3)</f>
        <v>ORG</v>
      </c>
      <c r="L55" s="56" t="str">
        <f>RIGHT(A55,3)</f>
        <v>169</v>
      </c>
      <c r="M55" s="56" t="str">
        <f>B55</f>
        <v>INT</v>
      </c>
      <c r="N55" s="57">
        <f>IF(ISNUMBER(E55),ROUND(E55,0),"")</f>
        <v>15</v>
      </c>
    </row>
    <row r="56" spans="1:14" s="48" customFormat="1" ht="3.95" customHeight="1" x14ac:dyDescent="0.25">
      <c r="A56" s="52"/>
      <c r="B56" s="52"/>
      <c r="C56" s="49"/>
      <c r="D56" s="49"/>
      <c r="E56" s="58"/>
      <c r="F56" s="59"/>
    </row>
    <row r="57" spans="1:14" s="48" customFormat="1" ht="30" customHeight="1" x14ac:dyDescent="0.25">
      <c r="A57" s="44" t="s">
        <v>63</v>
      </c>
      <c r="B57" s="44"/>
      <c r="C57" s="45" t="s">
        <v>64</v>
      </c>
      <c r="D57" s="44"/>
      <c r="E57" s="46"/>
      <c r="F57" s="55"/>
    </row>
    <row r="58" spans="1:14" s="48" customFormat="1" ht="3.95" customHeight="1" x14ac:dyDescent="0.25">
      <c r="A58" s="49"/>
      <c r="B58" s="49"/>
      <c r="C58" s="49"/>
      <c r="D58" s="49"/>
      <c r="E58" s="50"/>
      <c r="F58" s="59"/>
    </row>
    <row r="59" spans="1:14" s="48" customFormat="1" ht="30" customHeight="1" x14ac:dyDescent="0.25">
      <c r="A59" s="52" t="s">
        <v>65</v>
      </c>
      <c r="B59" s="53" t="s">
        <v>15</v>
      </c>
      <c r="C59" s="47" t="s">
        <v>66</v>
      </c>
      <c r="E59" s="54" t="s">
        <v>17</v>
      </c>
      <c r="F59" s="55" t="str">
        <f>IF(AND(LEN(E59)=1,OR(UPPER(E59)="N",UPPER(E59)="S")),"",IF(ISBLANK(E59),"","  Errore ! Inserire S o N"))</f>
        <v/>
      </c>
      <c r="K59" s="56" t="str">
        <f>LEFT(A59,3)</f>
        <v>PEO</v>
      </c>
      <c r="L59" s="56" t="str">
        <f>RIGHT(A59,3)</f>
        <v>168</v>
      </c>
      <c r="M59" s="56" t="str">
        <f>B59</f>
        <v>FLAG</v>
      </c>
      <c r="N59" s="57" t="str">
        <f>IF(AND(LEN(E59)=1,OR(UPPER(E59)="N",UPPER(E59)="S")),UPPER(E59),"")</f>
        <v>S</v>
      </c>
    </row>
    <row r="60" spans="1:14" s="48" customFormat="1" ht="3.95" customHeight="1" x14ac:dyDescent="0.25">
      <c r="A60" s="52"/>
      <c r="B60" s="52"/>
      <c r="C60" s="49"/>
      <c r="D60" s="49"/>
      <c r="E60" s="58"/>
      <c r="F60" s="59"/>
    </row>
    <row r="61" spans="1:14" s="48" customFormat="1" ht="30" customHeight="1" x14ac:dyDescent="0.25">
      <c r="A61" s="52" t="s">
        <v>67</v>
      </c>
      <c r="B61" s="53" t="s">
        <v>29</v>
      </c>
      <c r="C61" s="47" t="s">
        <v>68</v>
      </c>
      <c r="E61" s="70"/>
      <c r="F61" s="55" t="str">
        <f>IF(ISBLANK(E61),"",IF(ISNUMBER(E61),IF(E61-INT(E61)=0,"","  Errore ! Inserire un numero intero senza decimali"),"  Errore ! Inserire un numero intero senza decimali"))</f>
        <v/>
      </c>
      <c r="K61" s="56" t="str">
        <f>LEFT(A61,3)</f>
        <v>PEO</v>
      </c>
      <c r="L61" s="56" t="str">
        <f>RIGHT(A61,3)</f>
        <v>111</v>
      </c>
      <c r="M61" s="56" t="str">
        <f>B61</f>
        <v>INT</v>
      </c>
      <c r="N61" s="57" t="str">
        <f>IF(ISNUMBER(E61),ROUND(E61,0),"")</f>
        <v/>
      </c>
    </row>
    <row r="62" spans="1:14" s="48" customFormat="1" ht="3.95" customHeight="1" x14ac:dyDescent="0.25">
      <c r="A62" s="52"/>
      <c r="B62" s="52"/>
      <c r="C62" s="49"/>
      <c r="D62" s="49"/>
      <c r="E62" s="58"/>
      <c r="F62" s="59"/>
    </row>
    <row r="63" spans="1:14" s="48" customFormat="1" ht="30" customHeight="1" x14ac:dyDescent="0.25">
      <c r="A63" s="52" t="s">
        <v>69</v>
      </c>
      <c r="B63" s="53" t="s">
        <v>29</v>
      </c>
      <c r="C63" s="47" t="s">
        <v>70</v>
      </c>
      <c r="E63" s="70">
        <v>2</v>
      </c>
      <c r="F63" s="55" t="str">
        <f>IF(ISBLANK(E63),"",IF(ISNUMBER(E63),IF(E63-INT(E63)=0,"","  Errore ! Inserire un numero intero senza decimali"),"  Errore ! Inserire un numero intero senza decimali"))</f>
        <v/>
      </c>
      <c r="K63" s="56" t="str">
        <f>LEFT(A63,3)</f>
        <v>PEO</v>
      </c>
      <c r="L63" s="56" t="str">
        <f>RIGHT(A63,3)</f>
        <v>188</v>
      </c>
      <c r="M63" s="56" t="str">
        <f>B63</f>
        <v>INT</v>
      </c>
      <c r="N63" s="57">
        <f>IF(ISNUMBER(E63),ROUND(E63,0),"")</f>
        <v>2</v>
      </c>
    </row>
    <row r="64" spans="1:14" s="48" customFormat="1" ht="3.95" customHeight="1" x14ac:dyDescent="0.25">
      <c r="A64" s="52"/>
      <c r="B64" s="52"/>
      <c r="C64" s="49"/>
      <c r="D64" s="49"/>
      <c r="E64" s="58"/>
      <c r="F64" s="59"/>
    </row>
    <row r="65" spans="1:14" s="48" customFormat="1" ht="30" customHeight="1" x14ac:dyDescent="0.25">
      <c r="A65" s="52" t="s">
        <v>71</v>
      </c>
      <c r="B65" s="53" t="s">
        <v>15</v>
      </c>
      <c r="C65" s="47" t="s">
        <v>72</v>
      </c>
      <c r="E65" s="54" t="s">
        <v>17</v>
      </c>
      <c r="F65" s="55" t="str">
        <f>IF(AND(LEN(E65)=1,OR(UPPER(E65)="N",UPPER(E65)="S")),"",IF(ISBLANK(E65),"","  Errore ! Inserire S o N"))</f>
        <v/>
      </c>
      <c r="K65" s="56" t="str">
        <f>LEFT(A65,3)</f>
        <v>PEO</v>
      </c>
      <c r="L65" s="56" t="str">
        <f>RIGHT(A65,3)</f>
        <v>119</v>
      </c>
      <c r="M65" s="56" t="str">
        <f>B65</f>
        <v>FLAG</v>
      </c>
      <c r="N65" s="57" t="str">
        <f>IF(AND(LEN(E65)=1,OR(UPPER(E65)="N",UPPER(E65)="S")),UPPER(E65),"")</f>
        <v>S</v>
      </c>
    </row>
    <row r="66" spans="1:14" s="48" customFormat="1" ht="3.95" customHeight="1" x14ac:dyDescent="0.25">
      <c r="A66" s="52"/>
      <c r="B66" s="52"/>
      <c r="C66" s="49"/>
      <c r="D66" s="49"/>
      <c r="E66" s="58"/>
      <c r="F66" s="59"/>
    </row>
    <row r="67" spans="1:14" s="48" customFormat="1" ht="30" customHeight="1" x14ac:dyDescent="0.25">
      <c r="A67" s="52" t="s">
        <v>73</v>
      </c>
      <c r="B67" s="53" t="s">
        <v>15</v>
      </c>
      <c r="C67" s="47" t="s">
        <v>74</v>
      </c>
      <c r="E67" s="54" t="s">
        <v>17</v>
      </c>
      <c r="F67" s="55" t="str">
        <f>IF(AND(LEN(E67)=1,OR(UPPER(E67)="N",UPPER(E67)="S")),"",IF(ISBLANK(E67),"","  Errore ! Inserire S o N"))</f>
        <v/>
      </c>
      <c r="K67" s="56" t="str">
        <f>LEFT(A67,3)</f>
        <v>PEO</v>
      </c>
      <c r="L67" s="56" t="str">
        <f>RIGHT(A67,3)</f>
        <v>266</v>
      </c>
      <c r="M67" s="56" t="str">
        <f>B67</f>
        <v>FLAG</v>
      </c>
      <c r="N67" s="57" t="str">
        <f>IF(AND(LEN(E67)=1,OR(UPPER(E67)="N",UPPER(E67)="S")),UPPER(E67),"")</f>
        <v>S</v>
      </c>
    </row>
    <row r="68" spans="1:14" s="48" customFormat="1" ht="3.95" customHeight="1" x14ac:dyDescent="0.25">
      <c r="A68" s="52"/>
      <c r="B68" s="52"/>
      <c r="C68" s="49"/>
      <c r="D68" s="49"/>
      <c r="E68" s="58"/>
      <c r="F68" s="59"/>
    </row>
    <row r="69" spans="1:14" s="48" customFormat="1" ht="30" customHeight="1" x14ac:dyDescent="0.25">
      <c r="A69" s="52" t="s">
        <v>75</v>
      </c>
      <c r="B69" s="53" t="s">
        <v>29</v>
      </c>
      <c r="C69" s="47" t="s">
        <v>76</v>
      </c>
      <c r="E69" s="70">
        <v>14</v>
      </c>
      <c r="F69" s="55" t="str">
        <f>IF(ISBLANK(E69),"",IF(ISNUMBER(E69),IF(E69-INT(E69)=0,"","  Errore ! Inserire un numero intero senza decimali"),"  Errore ! Inserire un numero intero senza decimali"))</f>
        <v/>
      </c>
      <c r="K69" s="56" t="str">
        <f>LEFT(A69,3)</f>
        <v>PEO</v>
      </c>
      <c r="L69" s="56" t="str">
        <f>RIGHT(A69,3)</f>
        <v>133</v>
      </c>
      <c r="M69" s="56" t="str">
        <f>B69</f>
        <v>INT</v>
      </c>
      <c r="N69" s="57">
        <f>IF(ISNUMBER(E69),ROUND(E69,0),"")</f>
        <v>14</v>
      </c>
    </row>
    <row r="70" spans="1:14" s="48" customFormat="1" ht="3.95" customHeight="1" x14ac:dyDescent="0.25">
      <c r="A70" s="69"/>
      <c r="B70" s="69"/>
      <c r="C70" s="49"/>
      <c r="D70" s="49"/>
      <c r="E70" s="50"/>
      <c r="F70" s="59"/>
    </row>
    <row r="71" spans="1:14" s="48" customFormat="1" ht="30" customHeight="1" x14ac:dyDescent="0.25">
      <c r="A71" s="44" t="s">
        <v>77</v>
      </c>
      <c r="B71" s="44"/>
      <c r="C71" s="45" t="s">
        <v>78</v>
      </c>
      <c r="D71" s="44"/>
      <c r="E71" s="46"/>
      <c r="F71" s="55"/>
    </row>
    <row r="72" spans="1:14" s="48" customFormat="1" ht="3.95" customHeight="1" x14ac:dyDescent="0.25">
      <c r="A72" s="49"/>
      <c r="B72" s="49"/>
      <c r="C72" s="49"/>
      <c r="D72" s="49"/>
      <c r="E72" s="50"/>
      <c r="F72" s="59"/>
    </row>
    <row r="73" spans="1:14" s="48" customFormat="1" ht="30" customHeight="1" x14ac:dyDescent="0.25">
      <c r="A73" s="52" t="s">
        <v>79</v>
      </c>
      <c r="B73" s="53" t="s">
        <v>29</v>
      </c>
      <c r="C73" s="47" t="s">
        <v>80</v>
      </c>
      <c r="E73" s="70">
        <v>26349</v>
      </c>
      <c r="F73" s="55" t="str">
        <f>IF(ISBLANK(E73),"",IF(ISNUMBER(E73),IF(E73-INT(E73)=0,"","  Errore ! Inserire un numero intero senza decimali"),"  Errore ! Inserire un numero intero senza decimali"))</f>
        <v/>
      </c>
      <c r="K73" s="56" t="str">
        <f>LEFT(A73,3)</f>
        <v>PRD</v>
      </c>
      <c r="L73" s="56" t="str">
        <f>RIGHT(A73,3)</f>
        <v>164</v>
      </c>
      <c r="M73" s="56" t="str">
        <f>B73</f>
        <v>INT</v>
      </c>
      <c r="N73" s="57">
        <f>IF(ISNUMBER(E73),ROUND(E73,0),"")</f>
        <v>26349</v>
      </c>
    </row>
    <row r="74" spans="1:14" s="48" customFormat="1" ht="3.95" customHeight="1" x14ac:dyDescent="0.25">
      <c r="A74" s="52"/>
      <c r="B74" s="52"/>
      <c r="C74" s="49"/>
      <c r="D74" s="49"/>
      <c r="E74" s="58"/>
      <c r="F74" s="59"/>
    </row>
    <row r="75" spans="1:14" s="48" customFormat="1" ht="30" customHeight="1" x14ac:dyDescent="0.25">
      <c r="A75" s="52" t="s">
        <v>81</v>
      </c>
      <c r="B75" s="53" t="s">
        <v>29</v>
      </c>
      <c r="C75" s="47" t="s">
        <v>82</v>
      </c>
      <c r="E75" s="70">
        <v>0</v>
      </c>
      <c r="F75" s="55" t="str">
        <f>IF(ISBLANK(E75),"",IF(ISNUMBER(E75),IF(E75-INT(E75)=0,"","  Errore ! Inserire un numero intero senza decimali"),"  Errore ! Inserire un numero intero senza decimali"))</f>
        <v/>
      </c>
      <c r="K75" s="56" t="str">
        <f>LEFT(A75,3)</f>
        <v>PRD</v>
      </c>
      <c r="L75" s="56" t="str">
        <f>RIGHT(A75,3)</f>
        <v>210</v>
      </c>
      <c r="M75" s="56" t="str">
        <f>B75</f>
        <v>INT</v>
      </c>
      <c r="N75" s="57">
        <f>IF(ISNUMBER(E75),ROUND(E75,0),"")</f>
        <v>0</v>
      </c>
    </row>
    <row r="76" spans="1:14" s="48" customFormat="1" ht="3.95" customHeight="1" x14ac:dyDescent="0.25">
      <c r="A76" s="52"/>
      <c r="B76" s="52"/>
      <c r="C76" s="49"/>
      <c r="D76" s="49"/>
      <c r="E76" s="58"/>
      <c r="F76" s="59"/>
    </row>
    <row r="77" spans="1:14" s="48" customFormat="1" ht="30" customHeight="1" x14ac:dyDescent="0.25">
      <c r="A77" s="52" t="s">
        <v>83</v>
      </c>
      <c r="B77" s="53" t="s">
        <v>29</v>
      </c>
      <c r="C77" s="47" t="s">
        <v>84</v>
      </c>
      <c r="E77" s="70">
        <v>0</v>
      </c>
      <c r="F77" s="55" t="str">
        <f>IF(ISBLANK(E77),"",IF(ISNUMBER(E77),IF(E77-INT(E77)=0,"","  Errore ! Inserire un numero intero senza decimali"),"  Errore ! Inserire un numero intero senza decimali"))</f>
        <v/>
      </c>
      <c r="K77" s="56" t="str">
        <f>LEFT(A77,3)</f>
        <v>PRD</v>
      </c>
      <c r="L77" s="56" t="str">
        <f>RIGHT(A77,3)</f>
        <v>162</v>
      </c>
      <c r="M77" s="56" t="str">
        <f>B77</f>
        <v>INT</v>
      </c>
      <c r="N77" s="57">
        <f>IF(ISNUMBER(E77),ROUND(E77,0),"")</f>
        <v>0</v>
      </c>
    </row>
    <row r="78" spans="1:14" s="48" customFormat="1" ht="3.95" customHeight="1" x14ac:dyDescent="0.25">
      <c r="A78" s="52"/>
      <c r="B78" s="52"/>
      <c r="C78" s="49"/>
      <c r="D78" s="49"/>
      <c r="E78" s="58"/>
      <c r="F78" s="59"/>
    </row>
    <row r="79" spans="1:14" s="48" customFormat="1" ht="30" customHeight="1" x14ac:dyDescent="0.25">
      <c r="A79" s="81" t="s">
        <v>85</v>
      </c>
      <c r="B79" s="53" t="s">
        <v>29</v>
      </c>
      <c r="C79" s="82" t="s">
        <v>86</v>
      </c>
      <c r="E79" s="70">
        <v>12725</v>
      </c>
      <c r="F79" s="55" t="str">
        <f>IF(ISBLANK(E79),"",IF(ISNUMBER(E79),IF(E79-INT(E79)=0,"","  Errore ! Inserire un numero intero senza decimali"),"  Errore ! Inserire un numero intero senza decimali"))</f>
        <v/>
      </c>
      <c r="K79" s="56" t="str">
        <f>LEFT(A79,3)</f>
        <v>PRD</v>
      </c>
      <c r="L79" s="56" t="str">
        <f>RIGHT(A79,3)</f>
        <v>287</v>
      </c>
      <c r="M79" s="56" t="str">
        <f>B79</f>
        <v>INT</v>
      </c>
      <c r="N79" s="57">
        <f>IF(ISNUMBER(E79),ROUND(E79,0),"")</f>
        <v>12725</v>
      </c>
    </row>
    <row r="80" spans="1:14" s="48" customFormat="1" ht="3.95" customHeight="1" x14ac:dyDescent="0.25">
      <c r="A80" s="81"/>
      <c r="B80" s="52"/>
      <c r="C80" s="49"/>
      <c r="D80" s="49"/>
      <c r="E80" s="58"/>
      <c r="F80" s="59"/>
    </row>
    <row r="81" spans="1:14" s="48" customFormat="1" ht="30" customHeight="1" x14ac:dyDescent="0.25">
      <c r="A81" s="81" t="s">
        <v>87</v>
      </c>
      <c r="B81" s="53" t="s">
        <v>29</v>
      </c>
      <c r="C81" s="47" t="s">
        <v>88</v>
      </c>
      <c r="E81" s="70">
        <v>0</v>
      </c>
      <c r="F81" s="55" t="str">
        <f>IF(ISBLANK(E81),"",IF(ISNUMBER(E81),IF(E81-INT(E81)=0,"","  Errore ! Inserire un numero intero senza decimali"),"  Errore ! Inserire un numero intero senza decimali"))</f>
        <v/>
      </c>
      <c r="K81" s="56" t="str">
        <f>LEFT(A81,3)</f>
        <v>PRD</v>
      </c>
      <c r="L81" s="56" t="str">
        <f>RIGHT(A81,3)</f>
        <v>134</v>
      </c>
      <c r="M81" s="56" t="str">
        <f>B81</f>
        <v>INT</v>
      </c>
      <c r="N81" s="57">
        <f>IF(ISNUMBER(E81),ROUND(E81,0),"")</f>
        <v>0</v>
      </c>
    </row>
    <row r="82" spans="1:14" s="48" customFormat="1" ht="3.95" customHeight="1" x14ac:dyDescent="0.25">
      <c r="A82" s="52"/>
      <c r="B82" s="52"/>
      <c r="C82" s="49"/>
      <c r="D82" s="49"/>
      <c r="E82" s="58"/>
      <c r="F82" s="59"/>
    </row>
    <row r="83" spans="1:14" s="48" customFormat="1" ht="30" customHeight="1" x14ac:dyDescent="0.25">
      <c r="A83" s="52" t="s">
        <v>89</v>
      </c>
      <c r="B83" s="53" t="s">
        <v>90</v>
      </c>
      <c r="C83" s="47" t="s">
        <v>91</v>
      </c>
      <c r="E83" s="83">
        <v>0.12659999999999999</v>
      </c>
      <c r="F83" s="55"/>
      <c r="K83" s="56" t="str">
        <f>LEFT(A83,3)</f>
        <v>PRD</v>
      </c>
      <c r="L83" s="56" t="str">
        <f>RIGHT(A83,3)</f>
        <v>174</v>
      </c>
      <c r="M83" s="56" t="str">
        <f>B83</f>
        <v>PERC</v>
      </c>
      <c r="N83" s="57">
        <f>IF(ISNUMBER(E83),ROUND(E83,4)*100,"")</f>
        <v>12.659999999999998</v>
      </c>
    </row>
    <row r="84" spans="1:14" s="48" customFormat="1" ht="3.95" customHeight="1" x14ac:dyDescent="0.25">
      <c r="A84" s="84"/>
      <c r="B84" s="84"/>
      <c r="C84" s="49"/>
      <c r="D84" s="49"/>
      <c r="E84" s="50"/>
      <c r="F84" s="59"/>
    </row>
    <row r="85" spans="1:14" s="48" customFormat="1" ht="30" customHeight="1" x14ac:dyDescent="0.25">
      <c r="A85" s="44" t="s">
        <v>92</v>
      </c>
      <c r="B85" s="44"/>
      <c r="C85" s="45" t="s">
        <v>93</v>
      </c>
      <c r="D85" s="44"/>
      <c r="E85" s="46"/>
      <c r="F85" s="59"/>
    </row>
    <row r="86" spans="1:14" s="48" customFormat="1" ht="3.95" customHeight="1" x14ac:dyDescent="0.25">
      <c r="A86" s="49"/>
      <c r="B86" s="49"/>
      <c r="C86" s="49"/>
      <c r="D86" s="49"/>
      <c r="E86" s="50"/>
      <c r="F86" s="59"/>
    </row>
    <row r="87" spans="1:14" s="48" customFormat="1" ht="30" customHeight="1" x14ac:dyDescent="0.25">
      <c r="A87" s="52" t="s">
        <v>94</v>
      </c>
      <c r="B87" s="53" t="s">
        <v>15</v>
      </c>
      <c r="C87" s="47" t="s">
        <v>95</v>
      </c>
      <c r="E87" s="54" t="s">
        <v>17</v>
      </c>
      <c r="F87" s="55" t="str">
        <f>IF(AND(LEN(E87)=1,OR(UPPER(E87)="N",UPPER(E87)="S")),"",IF(ISBLANK(E87),"","  Errore ! Inserire S o N"))</f>
        <v/>
      </c>
      <c r="K87" s="56" t="str">
        <f>LEFT(A87,3)</f>
        <v>CPL</v>
      </c>
      <c r="L87" s="56" t="str">
        <f>RIGHT(A87,3)</f>
        <v>194</v>
      </c>
      <c r="M87" s="56" t="str">
        <f>B87</f>
        <v>FLAG</v>
      </c>
      <c r="N87" s="57" t="str">
        <f>IF(AND(LEN(E87)=1,OR(UPPER(E87)="N",UPPER(E87)="S")),UPPER(E87),"")</f>
        <v>S</v>
      </c>
    </row>
    <row r="88" spans="1:14" s="48" customFormat="1" ht="3.95" customHeight="1" x14ac:dyDescent="0.25">
      <c r="A88" s="84"/>
      <c r="B88" s="84"/>
      <c r="C88" s="49"/>
      <c r="D88" s="49"/>
      <c r="E88" s="58"/>
      <c r="F88" s="59"/>
    </row>
    <row r="89" spans="1:14" s="48" customFormat="1" ht="30" customHeight="1" x14ac:dyDescent="0.25">
      <c r="A89" s="52" t="s">
        <v>96</v>
      </c>
      <c r="B89" s="53" t="s">
        <v>15</v>
      </c>
      <c r="C89" s="47" t="s">
        <v>97</v>
      </c>
      <c r="E89" s="54" t="s">
        <v>98</v>
      </c>
      <c r="F89" s="85" t="str">
        <f>IF(OR(ISBLANK(E89),E89="Singola",E89="Associata"),"","  Errore ! Inserire Singola o Associata")</f>
        <v/>
      </c>
      <c r="K89" s="56" t="str">
        <f>LEFT(A89,3)</f>
        <v>CPL</v>
      </c>
      <c r="L89" s="56" t="str">
        <f>RIGHT(A89,3)</f>
        <v>147</v>
      </c>
      <c r="M89" s="56" t="str">
        <f>B89</f>
        <v>FLAG</v>
      </c>
      <c r="N89" s="57" t="str">
        <f>IF(E89="singola","S",IF(E89="associata","N",""))</f>
        <v>S</v>
      </c>
    </row>
    <row r="90" spans="1:14" s="48" customFormat="1" ht="3.95" customHeight="1" x14ac:dyDescent="0.25">
      <c r="A90" s="84"/>
      <c r="B90" s="84"/>
      <c r="C90" s="49"/>
      <c r="D90" s="49"/>
      <c r="E90" s="58"/>
      <c r="F90" s="59"/>
    </row>
    <row r="91" spans="1:14" s="48" customFormat="1" ht="30" customHeight="1" x14ac:dyDescent="0.25">
      <c r="A91" s="52" t="s">
        <v>99</v>
      </c>
      <c r="B91" s="53" t="s">
        <v>90</v>
      </c>
      <c r="C91" s="47" t="s">
        <v>100</v>
      </c>
      <c r="E91" s="83">
        <v>0.25</v>
      </c>
      <c r="F91" s="55"/>
      <c r="K91" s="56" t="str">
        <f>LEFT(A91,3)</f>
        <v>CPL</v>
      </c>
      <c r="L91" s="56" t="str">
        <f>RIGHT(A91,3)</f>
        <v>182</v>
      </c>
      <c r="M91" s="56" t="str">
        <f>B91</f>
        <v>PERC</v>
      </c>
      <c r="N91" s="57">
        <f>IF(ISNUMBER(E91),ROUND(E91,4)*100,"")</f>
        <v>25</v>
      </c>
    </row>
    <row r="92" spans="1:14" s="48" customFormat="1" ht="3.95" customHeight="1" x14ac:dyDescent="0.2">
      <c r="A92" s="84"/>
      <c r="B92" s="84"/>
      <c r="C92" s="49"/>
      <c r="D92" s="49"/>
      <c r="E92" s="50"/>
      <c r="F92" s="42"/>
    </row>
    <row r="93" spans="1:14" s="48" customFormat="1" ht="30" customHeight="1" x14ac:dyDescent="0.2">
      <c r="A93" s="44" t="s">
        <v>101</v>
      </c>
      <c r="B93" s="44"/>
      <c r="C93" s="45" t="s">
        <v>102</v>
      </c>
      <c r="D93" s="44"/>
      <c r="E93" s="46"/>
      <c r="F93" s="42"/>
    </row>
    <row r="94" spans="1:14" s="48" customFormat="1" ht="3.95" customHeight="1" x14ac:dyDescent="0.2">
      <c r="A94" s="84"/>
      <c r="B94" s="84"/>
      <c r="C94" s="49"/>
      <c r="D94" s="49"/>
      <c r="E94" s="50"/>
      <c r="F94" s="42"/>
    </row>
    <row r="95" spans="1:14" s="48" customFormat="1" x14ac:dyDescent="0.2">
      <c r="A95" s="52" t="s">
        <v>103</v>
      </c>
      <c r="B95" s="52" t="s">
        <v>104</v>
      </c>
      <c r="C95" s="49" t="s">
        <v>105</v>
      </c>
      <c r="E95" s="50"/>
      <c r="F95" s="42"/>
      <c r="K95" s="56" t="str">
        <f>LEFT(A95,3)</f>
        <v>INF</v>
      </c>
      <c r="L95" s="56" t="str">
        <f>RIGHT(A95,3)</f>
        <v>209</v>
      </c>
      <c r="M95" s="56" t="str">
        <f>B95</f>
        <v>NOTE</v>
      </c>
      <c r="N95" s="48" t="str">
        <f>IF(ISBLANK(C96),"",LEFT(C96,1500))</f>
        <v/>
      </c>
    </row>
    <row r="96" spans="1:14" s="48" customFormat="1" ht="45" customHeight="1" x14ac:dyDescent="0.25">
      <c r="A96" s="86"/>
      <c r="B96" s="86"/>
      <c r="C96" s="87"/>
      <c r="D96" s="88"/>
      <c r="E96" s="89"/>
      <c r="F96" s="90" t="str">
        <f>IF(LEN(C96)&gt;1500,"Attenzione, è stato superato il numero massimo di 1500 caratteri","")</f>
        <v/>
      </c>
    </row>
    <row r="97" spans="1:14" s="48" customFormat="1" x14ac:dyDescent="0.2">
      <c r="A97" s="91"/>
      <c r="B97" s="91"/>
      <c r="C97" s="49"/>
      <c r="D97" s="49"/>
      <c r="E97" s="92"/>
      <c r="F97" s="42"/>
    </row>
    <row r="98" spans="1:14" s="48" customFormat="1" x14ac:dyDescent="0.2">
      <c r="A98" s="52" t="s">
        <v>106</v>
      </c>
      <c r="B98" s="52" t="s">
        <v>104</v>
      </c>
      <c r="C98" s="49" t="s">
        <v>107</v>
      </c>
      <c r="E98" s="50"/>
      <c r="F98" s="42"/>
      <c r="K98" s="56" t="str">
        <f>LEFT(A98,3)</f>
        <v>INF</v>
      </c>
      <c r="L98" s="56" t="str">
        <f>RIGHT(A98,3)</f>
        <v>127</v>
      </c>
      <c r="M98" s="56" t="str">
        <f>B98</f>
        <v>NOTE</v>
      </c>
      <c r="N98" s="48" t="str">
        <f>IF(ISBLANK(C99),"",LEFT(C99,1500))</f>
        <v>L'IMPORTO INDICATO AL PUNTO PRD287 E' A CARICO DEL BILANCIO</v>
      </c>
    </row>
    <row r="99" spans="1:14" s="48" customFormat="1" ht="45" customHeight="1" x14ac:dyDescent="0.25">
      <c r="A99" s="86"/>
      <c r="B99" s="86"/>
      <c r="C99" s="87" t="s">
        <v>108</v>
      </c>
      <c r="D99" s="88"/>
      <c r="E99" s="89"/>
      <c r="F99" s="90" t="str">
        <f>IF(LEN(C99)&gt;1500,"Attenzione, è stato superato il numero massimo di 1500 caratteri","")</f>
        <v/>
      </c>
      <c r="K99" s="93" t="s">
        <v>109</v>
      </c>
    </row>
  </sheetData>
  <sheetProtection password="EA98" sheet="1" selectLockedCells="1"/>
  <dataConsolidate/>
  <mergeCells count="5">
    <mergeCell ref="F2:F3"/>
    <mergeCell ref="F4:F5"/>
    <mergeCell ref="F6:F9"/>
    <mergeCell ref="C96:E96"/>
    <mergeCell ref="C99:E99"/>
  </mergeCells>
  <dataValidations count="6">
    <dataValidation type="date" allowBlank="1" showInputMessage="1" showErrorMessage="1" errorTitle="Errore di digitazione" error="Digitare una data non anteriore al 1 Gennaio dell'anno precedente alla di rilevazione (gg/mm/aaaa)" sqref="E17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E65553 JA65553 SW65553 ACS65553 AMO65553 AWK65553 BGG65553 BQC65553 BZY65553 CJU65553 CTQ65553 DDM65553 DNI65553 DXE65553 EHA65553 EQW65553 FAS65553 FKO65553 FUK65553 GEG65553 GOC65553 GXY65553 HHU65553 HRQ65553 IBM65553 ILI65553 IVE65553 JFA65553 JOW65553 JYS65553 KIO65553 KSK65553 LCG65553 LMC65553 LVY65553 MFU65553 MPQ65553 MZM65553 NJI65553 NTE65553 ODA65553 OMW65553 OWS65553 PGO65553 PQK65553 QAG65553 QKC65553 QTY65553 RDU65553 RNQ65553 RXM65553 SHI65553 SRE65553 TBA65553 TKW65553 TUS65553 UEO65553 UOK65553 UYG65553 VIC65553 VRY65553 WBU65553 WLQ65553 WVM65553 E131089 JA131089 SW131089 ACS131089 AMO131089 AWK131089 BGG131089 BQC131089 BZY131089 CJU131089 CTQ131089 DDM131089 DNI131089 DXE131089 EHA131089 EQW131089 FAS131089 FKO131089 FUK131089 GEG131089 GOC131089 GXY131089 HHU131089 HRQ131089 IBM131089 ILI131089 IVE131089 JFA131089 JOW131089 JYS131089 KIO131089 KSK131089 LCG131089 LMC131089 LVY131089 MFU131089 MPQ131089 MZM131089 NJI131089 NTE131089 ODA131089 OMW131089 OWS131089 PGO131089 PQK131089 QAG131089 QKC131089 QTY131089 RDU131089 RNQ131089 RXM131089 SHI131089 SRE131089 TBA131089 TKW131089 TUS131089 UEO131089 UOK131089 UYG131089 VIC131089 VRY131089 WBU131089 WLQ131089 WVM131089 E196625 JA196625 SW196625 ACS196625 AMO196625 AWK196625 BGG196625 BQC196625 BZY196625 CJU196625 CTQ196625 DDM196625 DNI196625 DXE196625 EHA196625 EQW196625 FAS196625 FKO196625 FUK196625 GEG196625 GOC196625 GXY196625 HHU196625 HRQ196625 IBM196625 ILI196625 IVE196625 JFA196625 JOW196625 JYS196625 KIO196625 KSK196625 LCG196625 LMC196625 LVY196625 MFU196625 MPQ196625 MZM196625 NJI196625 NTE196625 ODA196625 OMW196625 OWS196625 PGO196625 PQK196625 QAG196625 QKC196625 QTY196625 RDU196625 RNQ196625 RXM196625 SHI196625 SRE196625 TBA196625 TKW196625 TUS196625 UEO196625 UOK196625 UYG196625 VIC196625 VRY196625 WBU196625 WLQ196625 WVM196625 E262161 JA262161 SW262161 ACS262161 AMO262161 AWK262161 BGG262161 BQC262161 BZY262161 CJU262161 CTQ262161 DDM262161 DNI262161 DXE262161 EHA262161 EQW262161 FAS262161 FKO262161 FUK262161 GEG262161 GOC262161 GXY262161 HHU262161 HRQ262161 IBM262161 ILI262161 IVE262161 JFA262161 JOW262161 JYS262161 KIO262161 KSK262161 LCG262161 LMC262161 LVY262161 MFU262161 MPQ262161 MZM262161 NJI262161 NTE262161 ODA262161 OMW262161 OWS262161 PGO262161 PQK262161 QAG262161 QKC262161 QTY262161 RDU262161 RNQ262161 RXM262161 SHI262161 SRE262161 TBA262161 TKW262161 TUS262161 UEO262161 UOK262161 UYG262161 VIC262161 VRY262161 WBU262161 WLQ262161 WVM262161 E327697 JA327697 SW327697 ACS327697 AMO327697 AWK327697 BGG327697 BQC327697 BZY327697 CJU327697 CTQ327697 DDM327697 DNI327697 DXE327697 EHA327697 EQW327697 FAS327697 FKO327697 FUK327697 GEG327697 GOC327697 GXY327697 HHU327697 HRQ327697 IBM327697 ILI327697 IVE327697 JFA327697 JOW327697 JYS327697 KIO327697 KSK327697 LCG327697 LMC327697 LVY327697 MFU327697 MPQ327697 MZM327697 NJI327697 NTE327697 ODA327697 OMW327697 OWS327697 PGO327697 PQK327697 QAG327697 QKC327697 QTY327697 RDU327697 RNQ327697 RXM327697 SHI327697 SRE327697 TBA327697 TKW327697 TUS327697 UEO327697 UOK327697 UYG327697 VIC327697 VRY327697 WBU327697 WLQ327697 WVM327697 E393233 JA393233 SW393233 ACS393233 AMO393233 AWK393233 BGG393233 BQC393233 BZY393233 CJU393233 CTQ393233 DDM393233 DNI393233 DXE393233 EHA393233 EQW393233 FAS393233 FKO393233 FUK393233 GEG393233 GOC393233 GXY393233 HHU393233 HRQ393233 IBM393233 ILI393233 IVE393233 JFA393233 JOW393233 JYS393233 KIO393233 KSK393233 LCG393233 LMC393233 LVY393233 MFU393233 MPQ393233 MZM393233 NJI393233 NTE393233 ODA393233 OMW393233 OWS393233 PGO393233 PQK393233 QAG393233 QKC393233 QTY393233 RDU393233 RNQ393233 RXM393233 SHI393233 SRE393233 TBA393233 TKW393233 TUS393233 UEO393233 UOK393233 UYG393233 VIC393233 VRY393233 WBU393233 WLQ393233 WVM393233 E458769 JA458769 SW458769 ACS458769 AMO458769 AWK458769 BGG458769 BQC458769 BZY458769 CJU458769 CTQ458769 DDM458769 DNI458769 DXE458769 EHA458769 EQW458769 FAS458769 FKO458769 FUK458769 GEG458769 GOC458769 GXY458769 HHU458769 HRQ458769 IBM458769 ILI458769 IVE458769 JFA458769 JOW458769 JYS458769 KIO458769 KSK458769 LCG458769 LMC458769 LVY458769 MFU458769 MPQ458769 MZM458769 NJI458769 NTE458769 ODA458769 OMW458769 OWS458769 PGO458769 PQK458769 QAG458769 QKC458769 QTY458769 RDU458769 RNQ458769 RXM458769 SHI458769 SRE458769 TBA458769 TKW458769 TUS458769 UEO458769 UOK458769 UYG458769 VIC458769 VRY458769 WBU458769 WLQ458769 WVM458769 E524305 JA524305 SW524305 ACS524305 AMO524305 AWK524305 BGG524305 BQC524305 BZY524305 CJU524305 CTQ524305 DDM524305 DNI524305 DXE524305 EHA524305 EQW524305 FAS524305 FKO524305 FUK524305 GEG524305 GOC524305 GXY524305 HHU524305 HRQ524305 IBM524305 ILI524305 IVE524305 JFA524305 JOW524305 JYS524305 KIO524305 KSK524305 LCG524305 LMC524305 LVY524305 MFU524305 MPQ524305 MZM524305 NJI524305 NTE524305 ODA524305 OMW524305 OWS524305 PGO524305 PQK524305 QAG524305 QKC524305 QTY524305 RDU524305 RNQ524305 RXM524305 SHI524305 SRE524305 TBA524305 TKW524305 TUS524305 UEO524305 UOK524305 UYG524305 VIC524305 VRY524305 WBU524305 WLQ524305 WVM524305 E589841 JA589841 SW589841 ACS589841 AMO589841 AWK589841 BGG589841 BQC589841 BZY589841 CJU589841 CTQ589841 DDM589841 DNI589841 DXE589841 EHA589841 EQW589841 FAS589841 FKO589841 FUK589841 GEG589841 GOC589841 GXY589841 HHU589841 HRQ589841 IBM589841 ILI589841 IVE589841 JFA589841 JOW589841 JYS589841 KIO589841 KSK589841 LCG589841 LMC589841 LVY589841 MFU589841 MPQ589841 MZM589841 NJI589841 NTE589841 ODA589841 OMW589841 OWS589841 PGO589841 PQK589841 QAG589841 QKC589841 QTY589841 RDU589841 RNQ589841 RXM589841 SHI589841 SRE589841 TBA589841 TKW589841 TUS589841 UEO589841 UOK589841 UYG589841 VIC589841 VRY589841 WBU589841 WLQ589841 WVM589841 E655377 JA655377 SW655377 ACS655377 AMO655377 AWK655377 BGG655377 BQC655377 BZY655377 CJU655377 CTQ655377 DDM655377 DNI655377 DXE655377 EHA655377 EQW655377 FAS655377 FKO655377 FUK655377 GEG655377 GOC655377 GXY655377 HHU655377 HRQ655377 IBM655377 ILI655377 IVE655377 JFA655377 JOW655377 JYS655377 KIO655377 KSK655377 LCG655377 LMC655377 LVY655377 MFU655377 MPQ655377 MZM655377 NJI655377 NTE655377 ODA655377 OMW655377 OWS655377 PGO655377 PQK655377 QAG655377 QKC655377 QTY655377 RDU655377 RNQ655377 RXM655377 SHI655377 SRE655377 TBA655377 TKW655377 TUS655377 UEO655377 UOK655377 UYG655377 VIC655377 VRY655377 WBU655377 WLQ655377 WVM655377 E720913 JA720913 SW720913 ACS720913 AMO720913 AWK720913 BGG720913 BQC720913 BZY720913 CJU720913 CTQ720913 DDM720913 DNI720913 DXE720913 EHA720913 EQW720913 FAS720913 FKO720913 FUK720913 GEG720913 GOC720913 GXY720913 HHU720913 HRQ720913 IBM720913 ILI720913 IVE720913 JFA720913 JOW720913 JYS720913 KIO720913 KSK720913 LCG720913 LMC720913 LVY720913 MFU720913 MPQ720913 MZM720913 NJI720913 NTE720913 ODA720913 OMW720913 OWS720913 PGO720913 PQK720913 QAG720913 QKC720913 QTY720913 RDU720913 RNQ720913 RXM720913 SHI720913 SRE720913 TBA720913 TKW720913 TUS720913 UEO720913 UOK720913 UYG720913 VIC720913 VRY720913 WBU720913 WLQ720913 WVM720913 E786449 JA786449 SW786449 ACS786449 AMO786449 AWK786449 BGG786449 BQC786449 BZY786449 CJU786449 CTQ786449 DDM786449 DNI786449 DXE786449 EHA786449 EQW786449 FAS786449 FKO786449 FUK786449 GEG786449 GOC786449 GXY786449 HHU786449 HRQ786449 IBM786449 ILI786449 IVE786449 JFA786449 JOW786449 JYS786449 KIO786449 KSK786449 LCG786449 LMC786449 LVY786449 MFU786449 MPQ786449 MZM786449 NJI786449 NTE786449 ODA786449 OMW786449 OWS786449 PGO786449 PQK786449 QAG786449 QKC786449 QTY786449 RDU786449 RNQ786449 RXM786449 SHI786449 SRE786449 TBA786449 TKW786449 TUS786449 UEO786449 UOK786449 UYG786449 VIC786449 VRY786449 WBU786449 WLQ786449 WVM786449 E851985 JA851985 SW851985 ACS851985 AMO851985 AWK851985 BGG851985 BQC851985 BZY851985 CJU851985 CTQ851985 DDM851985 DNI851985 DXE851985 EHA851985 EQW851985 FAS851985 FKO851985 FUK851985 GEG851985 GOC851985 GXY851985 HHU851985 HRQ851985 IBM851985 ILI851985 IVE851985 JFA851985 JOW851985 JYS851985 KIO851985 KSK851985 LCG851985 LMC851985 LVY851985 MFU851985 MPQ851985 MZM851985 NJI851985 NTE851985 ODA851985 OMW851985 OWS851985 PGO851985 PQK851985 QAG851985 QKC851985 QTY851985 RDU851985 RNQ851985 RXM851985 SHI851985 SRE851985 TBA851985 TKW851985 TUS851985 UEO851985 UOK851985 UYG851985 VIC851985 VRY851985 WBU851985 WLQ851985 WVM851985 E917521 JA917521 SW917521 ACS917521 AMO917521 AWK917521 BGG917521 BQC917521 BZY917521 CJU917521 CTQ917521 DDM917521 DNI917521 DXE917521 EHA917521 EQW917521 FAS917521 FKO917521 FUK917521 GEG917521 GOC917521 GXY917521 HHU917521 HRQ917521 IBM917521 ILI917521 IVE917521 JFA917521 JOW917521 JYS917521 KIO917521 KSK917521 LCG917521 LMC917521 LVY917521 MFU917521 MPQ917521 MZM917521 NJI917521 NTE917521 ODA917521 OMW917521 OWS917521 PGO917521 PQK917521 QAG917521 QKC917521 QTY917521 RDU917521 RNQ917521 RXM917521 SHI917521 SRE917521 TBA917521 TKW917521 TUS917521 UEO917521 UOK917521 UYG917521 VIC917521 VRY917521 WBU917521 WLQ917521 WVM917521 E983057 JA983057 SW983057 ACS983057 AMO983057 AWK983057 BGG983057 BQC983057 BZY983057 CJU983057 CTQ983057 DDM983057 DNI983057 DXE983057 EHA983057 EQW983057 FAS983057 FKO983057 FUK983057 GEG983057 GOC983057 GXY983057 HHU983057 HRQ983057 IBM983057 ILI983057 IVE983057 JFA983057 JOW983057 JYS983057 KIO983057 KSK983057 LCG983057 LMC983057 LVY983057 MFU983057 MPQ983057 MZM983057 NJI983057 NTE983057 ODA983057 OMW983057 OWS983057 PGO983057 PQK983057 QAG983057 QKC983057 QTY983057 RDU983057 RNQ983057 RXM983057 SHI983057 SRE983057 TBA983057 TKW983057 TUS983057 UEO983057 UOK983057 UYG983057 VIC983057 VRY983057 WBU983057 WLQ983057 WVM983057 E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E65555 JA65555 SW65555 ACS65555 AMO65555 AWK65555 BGG65555 BQC65555 BZY65555 CJU65555 CTQ65555 DDM65555 DNI65555 DXE65555 EHA65555 EQW65555 FAS65555 FKO65555 FUK65555 GEG65555 GOC65555 GXY65555 HHU65555 HRQ65555 IBM65555 ILI65555 IVE65555 JFA65555 JOW65555 JYS65555 KIO65555 KSK65555 LCG65555 LMC65555 LVY65555 MFU65555 MPQ65555 MZM65555 NJI65555 NTE65555 ODA65555 OMW65555 OWS65555 PGO65555 PQK65555 QAG65555 QKC65555 QTY65555 RDU65555 RNQ65555 RXM65555 SHI65555 SRE65555 TBA65555 TKW65555 TUS65555 UEO65555 UOK65555 UYG65555 VIC65555 VRY65555 WBU65555 WLQ65555 WVM65555 E131091 JA131091 SW131091 ACS131091 AMO131091 AWK131091 BGG131091 BQC131091 BZY131091 CJU131091 CTQ131091 DDM131091 DNI131091 DXE131091 EHA131091 EQW131091 FAS131091 FKO131091 FUK131091 GEG131091 GOC131091 GXY131091 HHU131091 HRQ131091 IBM131091 ILI131091 IVE131091 JFA131091 JOW131091 JYS131091 KIO131091 KSK131091 LCG131091 LMC131091 LVY131091 MFU131091 MPQ131091 MZM131091 NJI131091 NTE131091 ODA131091 OMW131091 OWS131091 PGO131091 PQK131091 QAG131091 QKC131091 QTY131091 RDU131091 RNQ131091 RXM131091 SHI131091 SRE131091 TBA131091 TKW131091 TUS131091 UEO131091 UOK131091 UYG131091 VIC131091 VRY131091 WBU131091 WLQ131091 WVM131091 E196627 JA196627 SW196627 ACS196627 AMO196627 AWK196627 BGG196627 BQC196627 BZY196627 CJU196627 CTQ196627 DDM196627 DNI196627 DXE196627 EHA196627 EQW196627 FAS196627 FKO196627 FUK196627 GEG196627 GOC196627 GXY196627 HHU196627 HRQ196627 IBM196627 ILI196627 IVE196627 JFA196627 JOW196627 JYS196627 KIO196627 KSK196627 LCG196627 LMC196627 LVY196627 MFU196627 MPQ196627 MZM196627 NJI196627 NTE196627 ODA196627 OMW196627 OWS196627 PGO196627 PQK196627 QAG196627 QKC196627 QTY196627 RDU196627 RNQ196627 RXM196627 SHI196627 SRE196627 TBA196627 TKW196627 TUS196627 UEO196627 UOK196627 UYG196627 VIC196627 VRY196627 WBU196627 WLQ196627 WVM196627 E262163 JA262163 SW262163 ACS262163 AMO262163 AWK262163 BGG262163 BQC262163 BZY262163 CJU262163 CTQ262163 DDM262163 DNI262163 DXE262163 EHA262163 EQW262163 FAS262163 FKO262163 FUK262163 GEG262163 GOC262163 GXY262163 HHU262163 HRQ262163 IBM262163 ILI262163 IVE262163 JFA262163 JOW262163 JYS262163 KIO262163 KSK262163 LCG262163 LMC262163 LVY262163 MFU262163 MPQ262163 MZM262163 NJI262163 NTE262163 ODA262163 OMW262163 OWS262163 PGO262163 PQK262163 QAG262163 QKC262163 QTY262163 RDU262163 RNQ262163 RXM262163 SHI262163 SRE262163 TBA262163 TKW262163 TUS262163 UEO262163 UOK262163 UYG262163 VIC262163 VRY262163 WBU262163 WLQ262163 WVM262163 E327699 JA327699 SW327699 ACS327699 AMO327699 AWK327699 BGG327699 BQC327699 BZY327699 CJU327699 CTQ327699 DDM327699 DNI327699 DXE327699 EHA327699 EQW327699 FAS327699 FKO327699 FUK327699 GEG327699 GOC327699 GXY327699 HHU327699 HRQ327699 IBM327699 ILI327699 IVE327699 JFA327699 JOW327699 JYS327699 KIO327699 KSK327699 LCG327699 LMC327699 LVY327699 MFU327699 MPQ327699 MZM327699 NJI327699 NTE327699 ODA327699 OMW327699 OWS327699 PGO327699 PQK327699 QAG327699 QKC327699 QTY327699 RDU327699 RNQ327699 RXM327699 SHI327699 SRE327699 TBA327699 TKW327699 TUS327699 UEO327699 UOK327699 UYG327699 VIC327699 VRY327699 WBU327699 WLQ327699 WVM327699 E393235 JA393235 SW393235 ACS393235 AMO393235 AWK393235 BGG393235 BQC393235 BZY393235 CJU393235 CTQ393235 DDM393235 DNI393235 DXE393235 EHA393235 EQW393235 FAS393235 FKO393235 FUK393235 GEG393235 GOC393235 GXY393235 HHU393235 HRQ393235 IBM393235 ILI393235 IVE393235 JFA393235 JOW393235 JYS393235 KIO393235 KSK393235 LCG393235 LMC393235 LVY393235 MFU393235 MPQ393235 MZM393235 NJI393235 NTE393235 ODA393235 OMW393235 OWS393235 PGO393235 PQK393235 QAG393235 QKC393235 QTY393235 RDU393235 RNQ393235 RXM393235 SHI393235 SRE393235 TBA393235 TKW393235 TUS393235 UEO393235 UOK393235 UYG393235 VIC393235 VRY393235 WBU393235 WLQ393235 WVM393235 E458771 JA458771 SW458771 ACS458771 AMO458771 AWK458771 BGG458771 BQC458771 BZY458771 CJU458771 CTQ458771 DDM458771 DNI458771 DXE458771 EHA458771 EQW458771 FAS458771 FKO458771 FUK458771 GEG458771 GOC458771 GXY458771 HHU458771 HRQ458771 IBM458771 ILI458771 IVE458771 JFA458771 JOW458771 JYS458771 KIO458771 KSK458771 LCG458771 LMC458771 LVY458771 MFU458771 MPQ458771 MZM458771 NJI458771 NTE458771 ODA458771 OMW458771 OWS458771 PGO458771 PQK458771 QAG458771 QKC458771 QTY458771 RDU458771 RNQ458771 RXM458771 SHI458771 SRE458771 TBA458771 TKW458771 TUS458771 UEO458771 UOK458771 UYG458771 VIC458771 VRY458771 WBU458771 WLQ458771 WVM458771 E524307 JA524307 SW524307 ACS524307 AMO524307 AWK524307 BGG524307 BQC524307 BZY524307 CJU524307 CTQ524307 DDM524307 DNI524307 DXE524307 EHA524307 EQW524307 FAS524307 FKO524307 FUK524307 GEG524307 GOC524307 GXY524307 HHU524307 HRQ524307 IBM524307 ILI524307 IVE524307 JFA524307 JOW524307 JYS524307 KIO524307 KSK524307 LCG524307 LMC524307 LVY524307 MFU524307 MPQ524307 MZM524307 NJI524307 NTE524307 ODA524307 OMW524307 OWS524307 PGO524307 PQK524307 QAG524307 QKC524307 QTY524307 RDU524307 RNQ524307 RXM524307 SHI524307 SRE524307 TBA524307 TKW524307 TUS524307 UEO524307 UOK524307 UYG524307 VIC524307 VRY524307 WBU524307 WLQ524307 WVM524307 E589843 JA589843 SW589843 ACS589843 AMO589843 AWK589843 BGG589843 BQC589843 BZY589843 CJU589843 CTQ589843 DDM589843 DNI589843 DXE589843 EHA589843 EQW589843 FAS589843 FKO589843 FUK589843 GEG589843 GOC589843 GXY589843 HHU589843 HRQ589843 IBM589843 ILI589843 IVE589843 JFA589843 JOW589843 JYS589843 KIO589843 KSK589843 LCG589843 LMC589843 LVY589843 MFU589843 MPQ589843 MZM589843 NJI589843 NTE589843 ODA589843 OMW589843 OWS589843 PGO589843 PQK589843 QAG589843 QKC589843 QTY589843 RDU589843 RNQ589843 RXM589843 SHI589843 SRE589843 TBA589843 TKW589843 TUS589843 UEO589843 UOK589843 UYG589843 VIC589843 VRY589843 WBU589843 WLQ589843 WVM589843 E655379 JA655379 SW655379 ACS655379 AMO655379 AWK655379 BGG655379 BQC655379 BZY655379 CJU655379 CTQ655379 DDM655379 DNI655379 DXE655379 EHA655379 EQW655379 FAS655379 FKO655379 FUK655379 GEG655379 GOC655379 GXY655379 HHU655379 HRQ655379 IBM655379 ILI655379 IVE655379 JFA655379 JOW655379 JYS655379 KIO655379 KSK655379 LCG655379 LMC655379 LVY655379 MFU655379 MPQ655379 MZM655379 NJI655379 NTE655379 ODA655379 OMW655379 OWS655379 PGO655379 PQK655379 QAG655379 QKC655379 QTY655379 RDU655379 RNQ655379 RXM655379 SHI655379 SRE655379 TBA655379 TKW655379 TUS655379 UEO655379 UOK655379 UYG655379 VIC655379 VRY655379 WBU655379 WLQ655379 WVM655379 E720915 JA720915 SW720915 ACS720915 AMO720915 AWK720915 BGG720915 BQC720915 BZY720915 CJU720915 CTQ720915 DDM720915 DNI720915 DXE720915 EHA720915 EQW720915 FAS720915 FKO720915 FUK720915 GEG720915 GOC720915 GXY720915 HHU720915 HRQ720915 IBM720915 ILI720915 IVE720915 JFA720915 JOW720915 JYS720915 KIO720915 KSK720915 LCG720915 LMC720915 LVY720915 MFU720915 MPQ720915 MZM720915 NJI720915 NTE720915 ODA720915 OMW720915 OWS720915 PGO720915 PQK720915 QAG720915 QKC720915 QTY720915 RDU720915 RNQ720915 RXM720915 SHI720915 SRE720915 TBA720915 TKW720915 TUS720915 UEO720915 UOK720915 UYG720915 VIC720915 VRY720915 WBU720915 WLQ720915 WVM720915 E786451 JA786451 SW786451 ACS786451 AMO786451 AWK786451 BGG786451 BQC786451 BZY786451 CJU786451 CTQ786451 DDM786451 DNI786451 DXE786451 EHA786451 EQW786451 FAS786451 FKO786451 FUK786451 GEG786451 GOC786451 GXY786451 HHU786451 HRQ786451 IBM786451 ILI786451 IVE786451 JFA786451 JOW786451 JYS786451 KIO786451 KSK786451 LCG786451 LMC786451 LVY786451 MFU786451 MPQ786451 MZM786451 NJI786451 NTE786451 ODA786451 OMW786451 OWS786451 PGO786451 PQK786451 QAG786451 QKC786451 QTY786451 RDU786451 RNQ786451 RXM786451 SHI786451 SRE786451 TBA786451 TKW786451 TUS786451 UEO786451 UOK786451 UYG786451 VIC786451 VRY786451 WBU786451 WLQ786451 WVM786451 E851987 JA851987 SW851987 ACS851987 AMO851987 AWK851987 BGG851987 BQC851987 BZY851987 CJU851987 CTQ851987 DDM851987 DNI851987 DXE851987 EHA851987 EQW851987 FAS851987 FKO851987 FUK851987 GEG851987 GOC851987 GXY851987 HHU851987 HRQ851987 IBM851987 ILI851987 IVE851987 JFA851987 JOW851987 JYS851987 KIO851987 KSK851987 LCG851987 LMC851987 LVY851987 MFU851987 MPQ851987 MZM851987 NJI851987 NTE851987 ODA851987 OMW851987 OWS851987 PGO851987 PQK851987 QAG851987 QKC851987 QTY851987 RDU851987 RNQ851987 RXM851987 SHI851987 SRE851987 TBA851987 TKW851987 TUS851987 UEO851987 UOK851987 UYG851987 VIC851987 VRY851987 WBU851987 WLQ851987 WVM851987 E917523 JA917523 SW917523 ACS917523 AMO917523 AWK917523 BGG917523 BQC917523 BZY917523 CJU917523 CTQ917523 DDM917523 DNI917523 DXE917523 EHA917523 EQW917523 FAS917523 FKO917523 FUK917523 GEG917523 GOC917523 GXY917523 HHU917523 HRQ917523 IBM917523 ILI917523 IVE917523 JFA917523 JOW917523 JYS917523 KIO917523 KSK917523 LCG917523 LMC917523 LVY917523 MFU917523 MPQ917523 MZM917523 NJI917523 NTE917523 ODA917523 OMW917523 OWS917523 PGO917523 PQK917523 QAG917523 QKC917523 QTY917523 RDU917523 RNQ917523 RXM917523 SHI917523 SRE917523 TBA917523 TKW917523 TUS917523 UEO917523 UOK917523 UYG917523 VIC917523 VRY917523 WBU917523 WLQ917523 WVM917523 E983059 JA983059 SW983059 ACS983059 AMO983059 AWK983059 BGG983059 BQC983059 BZY983059 CJU983059 CTQ983059 DDM983059 DNI983059 DXE983059 EHA983059 EQW983059 FAS983059 FKO983059 FUK983059 GEG983059 GOC983059 GXY983059 HHU983059 HRQ983059 IBM983059 ILI983059 IVE983059 JFA983059 JOW983059 JYS983059 KIO983059 KSK983059 LCG983059 LMC983059 LVY983059 MFU983059 MPQ983059 MZM983059 NJI983059 NTE983059 ODA983059 OMW983059 OWS983059 PGO983059 PQK983059 QAG983059 QKC983059 QTY983059 RDU983059 RNQ983059 RXM983059 SHI983059 SRE983059 TBA983059 TKW983059 TUS983059 UEO983059 UOK983059 UYG983059 VIC983059 VRY983059 WBU983059 WLQ983059 WVM983059 E21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E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formula1>42370</formula1>
      <formula2>TODAY()</formula2>
    </dataValidation>
    <dataValidation type="textLength" allowBlank="1" showInputMessage="1" showErrorMessage="1" errorTitle="Errore di digitazione" error="Inserire massimo 1500 caratteri" sqref="C96:E96 IY96:JA96 SU96:SW96 ACQ96:ACS96 AMM96:AMO96 AWI96:AWK96 BGE96:BGG96 BQA96:BQC96 BZW96:BZY96 CJS96:CJU96 CTO96:CTQ96 DDK96:DDM96 DNG96:DNI96 DXC96:DXE96 EGY96:EHA96 EQU96:EQW96 FAQ96:FAS96 FKM96:FKO96 FUI96:FUK96 GEE96:GEG96 GOA96:GOC96 GXW96:GXY96 HHS96:HHU96 HRO96:HRQ96 IBK96:IBM96 ILG96:ILI96 IVC96:IVE96 JEY96:JFA96 JOU96:JOW96 JYQ96:JYS96 KIM96:KIO96 KSI96:KSK96 LCE96:LCG96 LMA96:LMC96 LVW96:LVY96 MFS96:MFU96 MPO96:MPQ96 MZK96:MZM96 NJG96:NJI96 NTC96:NTE96 OCY96:ODA96 OMU96:OMW96 OWQ96:OWS96 PGM96:PGO96 PQI96:PQK96 QAE96:QAG96 QKA96:QKC96 QTW96:QTY96 RDS96:RDU96 RNO96:RNQ96 RXK96:RXM96 SHG96:SHI96 SRC96:SRE96 TAY96:TBA96 TKU96:TKW96 TUQ96:TUS96 UEM96:UEO96 UOI96:UOK96 UYE96:UYG96 VIA96:VIC96 VRW96:VRY96 WBS96:WBU96 WLO96:WLQ96 WVK96:WVM96 C65632:E65632 IY65632:JA65632 SU65632:SW65632 ACQ65632:ACS65632 AMM65632:AMO65632 AWI65632:AWK65632 BGE65632:BGG65632 BQA65632:BQC65632 BZW65632:BZY65632 CJS65632:CJU65632 CTO65632:CTQ65632 DDK65632:DDM65632 DNG65632:DNI65632 DXC65632:DXE65632 EGY65632:EHA65632 EQU65632:EQW65632 FAQ65632:FAS65632 FKM65632:FKO65632 FUI65632:FUK65632 GEE65632:GEG65632 GOA65632:GOC65632 GXW65632:GXY65632 HHS65632:HHU65632 HRO65632:HRQ65632 IBK65632:IBM65632 ILG65632:ILI65632 IVC65632:IVE65632 JEY65632:JFA65632 JOU65632:JOW65632 JYQ65632:JYS65632 KIM65632:KIO65632 KSI65632:KSK65632 LCE65632:LCG65632 LMA65632:LMC65632 LVW65632:LVY65632 MFS65632:MFU65632 MPO65632:MPQ65632 MZK65632:MZM65632 NJG65632:NJI65632 NTC65632:NTE65632 OCY65632:ODA65632 OMU65632:OMW65632 OWQ65632:OWS65632 PGM65632:PGO65632 PQI65632:PQK65632 QAE65632:QAG65632 QKA65632:QKC65632 QTW65632:QTY65632 RDS65632:RDU65632 RNO65632:RNQ65632 RXK65632:RXM65632 SHG65632:SHI65632 SRC65632:SRE65632 TAY65632:TBA65632 TKU65632:TKW65632 TUQ65632:TUS65632 UEM65632:UEO65632 UOI65632:UOK65632 UYE65632:UYG65632 VIA65632:VIC65632 VRW65632:VRY65632 WBS65632:WBU65632 WLO65632:WLQ65632 WVK65632:WVM65632 C131168:E131168 IY131168:JA131168 SU131168:SW131168 ACQ131168:ACS131168 AMM131168:AMO131168 AWI131168:AWK131168 BGE131168:BGG131168 BQA131168:BQC131168 BZW131168:BZY131168 CJS131168:CJU131168 CTO131168:CTQ131168 DDK131168:DDM131168 DNG131168:DNI131168 DXC131168:DXE131168 EGY131168:EHA131168 EQU131168:EQW131168 FAQ131168:FAS131168 FKM131168:FKO131168 FUI131168:FUK131168 GEE131168:GEG131168 GOA131168:GOC131168 GXW131168:GXY131168 HHS131168:HHU131168 HRO131168:HRQ131168 IBK131168:IBM131168 ILG131168:ILI131168 IVC131168:IVE131168 JEY131168:JFA131168 JOU131168:JOW131168 JYQ131168:JYS131168 KIM131168:KIO131168 KSI131168:KSK131168 LCE131168:LCG131168 LMA131168:LMC131168 LVW131168:LVY131168 MFS131168:MFU131168 MPO131168:MPQ131168 MZK131168:MZM131168 NJG131168:NJI131168 NTC131168:NTE131168 OCY131168:ODA131168 OMU131168:OMW131168 OWQ131168:OWS131168 PGM131168:PGO131168 PQI131168:PQK131168 QAE131168:QAG131168 QKA131168:QKC131168 QTW131168:QTY131168 RDS131168:RDU131168 RNO131168:RNQ131168 RXK131168:RXM131168 SHG131168:SHI131168 SRC131168:SRE131168 TAY131168:TBA131168 TKU131168:TKW131168 TUQ131168:TUS131168 UEM131168:UEO131168 UOI131168:UOK131168 UYE131168:UYG131168 VIA131168:VIC131168 VRW131168:VRY131168 WBS131168:WBU131168 WLO131168:WLQ131168 WVK131168:WVM131168 C196704:E196704 IY196704:JA196704 SU196704:SW196704 ACQ196704:ACS196704 AMM196704:AMO196704 AWI196704:AWK196704 BGE196704:BGG196704 BQA196704:BQC196704 BZW196704:BZY196704 CJS196704:CJU196704 CTO196704:CTQ196704 DDK196704:DDM196704 DNG196704:DNI196704 DXC196704:DXE196704 EGY196704:EHA196704 EQU196704:EQW196704 FAQ196704:FAS196704 FKM196704:FKO196704 FUI196704:FUK196704 GEE196704:GEG196704 GOA196704:GOC196704 GXW196704:GXY196704 HHS196704:HHU196704 HRO196704:HRQ196704 IBK196704:IBM196704 ILG196704:ILI196704 IVC196704:IVE196704 JEY196704:JFA196704 JOU196704:JOW196704 JYQ196704:JYS196704 KIM196704:KIO196704 KSI196704:KSK196704 LCE196704:LCG196704 LMA196704:LMC196704 LVW196704:LVY196704 MFS196704:MFU196704 MPO196704:MPQ196704 MZK196704:MZM196704 NJG196704:NJI196704 NTC196704:NTE196704 OCY196704:ODA196704 OMU196704:OMW196704 OWQ196704:OWS196704 PGM196704:PGO196704 PQI196704:PQK196704 QAE196704:QAG196704 QKA196704:QKC196704 QTW196704:QTY196704 RDS196704:RDU196704 RNO196704:RNQ196704 RXK196704:RXM196704 SHG196704:SHI196704 SRC196704:SRE196704 TAY196704:TBA196704 TKU196704:TKW196704 TUQ196704:TUS196704 UEM196704:UEO196704 UOI196704:UOK196704 UYE196704:UYG196704 VIA196704:VIC196704 VRW196704:VRY196704 WBS196704:WBU196704 WLO196704:WLQ196704 WVK196704:WVM196704 C262240:E262240 IY262240:JA262240 SU262240:SW262240 ACQ262240:ACS262240 AMM262240:AMO262240 AWI262240:AWK262240 BGE262240:BGG262240 BQA262240:BQC262240 BZW262240:BZY262240 CJS262240:CJU262240 CTO262240:CTQ262240 DDK262240:DDM262240 DNG262240:DNI262240 DXC262240:DXE262240 EGY262240:EHA262240 EQU262240:EQW262240 FAQ262240:FAS262240 FKM262240:FKO262240 FUI262240:FUK262240 GEE262240:GEG262240 GOA262240:GOC262240 GXW262240:GXY262240 HHS262240:HHU262240 HRO262240:HRQ262240 IBK262240:IBM262240 ILG262240:ILI262240 IVC262240:IVE262240 JEY262240:JFA262240 JOU262240:JOW262240 JYQ262240:JYS262240 KIM262240:KIO262240 KSI262240:KSK262240 LCE262240:LCG262240 LMA262240:LMC262240 LVW262240:LVY262240 MFS262240:MFU262240 MPO262240:MPQ262240 MZK262240:MZM262240 NJG262240:NJI262240 NTC262240:NTE262240 OCY262240:ODA262240 OMU262240:OMW262240 OWQ262240:OWS262240 PGM262240:PGO262240 PQI262240:PQK262240 QAE262240:QAG262240 QKA262240:QKC262240 QTW262240:QTY262240 RDS262240:RDU262240 RNO262240:RNQ262240 RXK262240:RXM262240 SHG262240:SHI262240 SRC262240:SRE262240 TAY262240:TBA262240 TKU262240:TKW262240 TUQ262240:TUS262240 UEM262240:UEO262240 UOI262240:UOK262240 UYE262240:UYG262240 VIA262240:VIC262240 VRW262240:VRY262240 WBS262240:WBU262240 WLO262240:WLQ262240 WVK262240:WVM262240 C327776:E327776 IY327776:JA327776 SU327776:SW327776 ACQ327776:ACS327776 AMM327776:AMO327776 AWI327776:AWK327776 BGE327776:BGG327776 BQA327776:BQC327776 BZW327776:BZY327776 CJS327776:CJU327776 CTO327776:CTQ327776 DDK327776:DDM327776 DNG327776:DNI327776 DXC327776:DXE327776 EGY327776:EHA327776 EQU327776:EQW327776 FAQ327776:FAS327776 FKM327776:FKO327776 FUI327776:FUK327776 GEE327776:GEG327776 GOA327776:GOC327776 GXW327776:GXY327776 HHS327776:HHU327776 HRO327776:HRQ327776 IBK327776:IBM327776 ILG327776:ILI327776 IVC327776:IVE327776 JEY327776:JFA327776 JOU327776:JOW327776 JYQ327776:JYS327776 KIM327776:KIO327776 KSI327776:KSK327776 LCE327776:LCG327776 LMA327776:LMC327776 LVW327776:LVY327776 MFS327776:MFU327776 MPO327776:MPQ327776 MZK327776:MZM327776 NJG327776:NJI327776 NTC327776:NTE327776 OCY327776:ODA327776 OMU327776:OMW327776 OWQ327776:OWS327776 PGM327776:PGO327776 PQI327776:PQK327776 QAE327776:QAG327776 QKA327776:QKC327776 QTW327776:QTY327776 RDS327776:RDU327776 RNO327776:RNQ327776 RXK327776:RXM327776 SHG327776:SHI327776 SRC327776:SRE327776 TAY327776:TBA327776 TKU327776:TKW327776 TUQ327776:TUS327776 UEM327776:UEO327776 UOI327776:UOK327776 UYE327776:UYG327776 VIA327776:VIC327776 VRW327776:VRY327776 WBS327776:WBU327776 WLO327776:WLQ327776 WVK327776:WVM327776 C393312:E393312 IY393312:JA393312 SU393312:SW393312 ACQ393312:ACS393312 AMM393312:AMO393312 AWI393312:AWK393312 BGE393312:BGG393312 BQA393312:BQC393312 BZW393312:BZY393312 CJS393312:CJU393312 CTO393312:CTQ393312 DDK393312:DDM393312 DNG393312:DNI393312 DXC393312:DXE393312 EGY393312:EHA393312 EQU393312:EQW393312 FAQ393312:FAS393312 FKM393312:FKO393312 FUI393312:FUK393312 GEE393312:GEG393312 GOA393312:GOC393312 GXW393312:GXY393312 HHS393312:HHU393312 HRO393312:HRQ393312 IBK393312:IBM393312 ILG393312:ILI393312 IVC393312:IVE393312 JEY393312:JFA393312 JOU393312:JOW393312 JYQ393312:JYS393312 KIM393312:KIO393312 KSI393312:KSK393312 LCE393312:LCG393312 LMA393312:LMC393312 LVW393312:LVY393312 MFS393312:MFU393312 MPO393312:MPQ393312 MZK393312:MZM393312 NJG393312:NJI393312 NTC393312:NTE393312 OCY393312:ODA393312 OMU393312:OMW393312 OWQ393312:OWS393312 PGM393312:PGO393312 PQI393312:PQK393312 QAE393312:QAG393312 QKA393312:QKC393312 QTW393312:QTY393312 RDS393312:RDU393312 RNO393312:RNQ393312 RXK393312:RXM393312 SHG393312:SHI393312 SRC393312:SRE393312 TAY393312:TBA393312 TKU393312:TKW393312 TUQ393312:TUS393312 UEM393312:UEO393312 UOI393312:UOK393312 UYE393312:UYG393312 VIA393312:VIC393312 VRW393312:VRY393312 WBS393312:WBU393312 WLO393312:WLQ393312 WVK393312:WVM393312 C458848:E458848 IY458848:JA458848 SU458848:SW458848 ACQ458848:ACS458848 AMM458848:AMO458848 AWI458848:AWK458848 BGE458848:BGG458848 BQA458848:BQC458848 BZW458848:BZY458848 CJS458848:CJU458848 CTO458848:CTQ458848 DDK458848:DDM458848 DNG458848:DNI458848 DXC458848:DXE458848 EGY458848:EHA458848 EQU458848:EQW458848 FAQ458848:FAS458848 FKM458848:FKO458848 FUI458848:FUK458848 GEE458848:GEG458848 GOA458848:GOC458848 GXW458848:GXY458848 HHS458848:HHU458848 HRO458848:HRQ458848 IBK458848:IBM458848 ILG458848:ILI458848 IVC458848:IVE458848 JEY458848:JFA458848 JOU458848:JOW458848 JYQ458848:JYS458848 KIM458848:KIO458848 KSI458848:KSK458848 LCE458848:LCG458848 LMA458848:LMC458848 LVW458848:LVY458848 MFS458848:MFU458848 MPO458848:MPQ458848 MZK458848:MZM458848 NJG458848:NJI458848 NTC458848:NTE458848 OCY458848:ODA458848 OMU458848:OMW458848 OWQ458848:OWS458848 PGM458848:PGO458848 PQI458848:PQK458848 QAE458848:QAG458848 QKA458848:QKC458848 QTW458848:QTY458848 RDS458848:RDU458848 RNO458848:RNQ458848 RXK458848:RXM458848 SHG458848:SHI458848 SRC458848:SRE458848 TAY458848:TBA458848 TKU458848:TKW458848 TUQ458848:TUS458848 UEM458848:UEO458848 UOI458848:UOK458848 UYE458848:UYG458848 VIA458848:VIC458848 VRW458848:VRY458848 WBS458848:WBU458848 WLO458848:WLQ458848 WVK458848:WVM458848 C524384:E524384 IY524384:JA524384 SU524384:SW524384 ACQ524384:ACS524384 AMM524384:AMO524384 AWI524384:AWK524384 BGE524384:BGG524384 BQA524384:BQC524384 BZW524384:BZY524384 CJS524384:CJU524384 CTO524384:CTQ524384 DDK524384:DDM524384 DNG524384:DNI524384 DXC524384:DXE524384 EGY524384:EHA524384 EQU524384:EQW524384 FAQ524384:FAS524384 FKM524384:FKO524384 FUI524384:FUK524384 GEE524384:GEG524384 GOA524384:GOC524384 GXW524384:GXY524384 HHS524384:HHU524384 HRO524384:HRQ524384 IBK524384:IBM524384 ILG524384:ILI524384 IVC524384:IVE524384 JEY524384:JFA524384 JOU524384:JOW524384 JYQ524384:JYS524384 KIM524384:KIO524384 KSI524384:KSK524384 LCE524384:LCG524384 LMA524384:LMC524384 LVW524384:LVY524384 MFS524384:MFU524384 MPO524384:MPQ524384 MZK524384:MZM524384 NJG524384:NJI524384 NTC524384:NTE524384 OCY524384:ODA524384 OMU524384:OMW524384 OWQ524384:OWS524384 PGM524384:PGO524384 PQI524384:PQK524384 QAE524384:QAG524384 QKA524384:QKC524384 QTW524384:QTY524384 RDS524384:RDU524384 RNO524384:RNQ524384 RXK524384:RXM524384 SHG524384:SHI524384 SRC524384:SRE524384 TAY524384:TBA524384 TKU524384:TKW524384 TUQ524384:TUS524384 UEM524384:UEO524384 UOI524384:UOK524384 UYE524384:UYG524384 VIA524384:VIC524384 VRW524384:VRY524384 WBS524384:WBU524384 WLO524384:WLQ524384 WVK524384:WVM524384 C589920:E589920 IY589920:JA589920 SU589920:SW589920 ACQ589920:ACS589920 AMM589920:AMO589920 AWI589920:AWK589920 BGE589920:BGG589920 BQA589920:BQC589920 BZW589920:BZY589920 CJS589920:CJU589920 CTO589920:CTQ589920 DDK589920:DDM589920 DNG589920:DNI589920 DXC589920:DXE589920 EGY589920:EHA589920 EQU589920:EQW589920 FAQ589920:FAS589920 FKM589920:FKO589920 FUI589920:FUK589920 GEE589920:GEG589920 GOA589920:GOC589920 GXW589920:GXY589920 HHS589920:HHU589920 HRO589920:HRQ589920 IBK589920:IBM589920 ILG589920:ILI589920 IVC589920:IVE589920 JEY589920:JFA589920 JOU589920:JOW589920 JYQ589920:JYS589920 KIM589920:KIO589920 KSI589920:KSK589920 LCE589920:LCG589920 LMA589920:LMC589920 LVW589920:LVY589920 MFS589920:MFU589920 MPO589920:MPQ589920 MZK589920:MZM589920 NJG589920:NJI589920 NTC589920:NTE589920 OCY589920:ODA589920 OMU589920:OMW589920 OWQ589920:OWS589920 PGM589920:PGO589920 PQI589920:PQK589920 QAE589920:QAG589920 QKA589920:QKC589920 QTW589920:QTY589920 RDS589920:RDU589920 RNO589920:RNQ589920 RXK589920:RXM589920 SHG589920:SHI589920 SRC589920:SRE589920 TAY589920:TBA589920 TKU589920:TKW589920 TUQ589920:TUS589920 UEM589920:UEO589920 UOI589920:UOK589920 UYE589920:UYG589920 VIA589920:VIC589920 VRW589920:VRY589920 WBS589920:WBU589920 WLO589920:WLQ589920 WVK589920:WVM589920 C655456:E655456 IY655456:JA655456 SU655456:SW655456 ACQ655456:ACS655456 AMM655456:AMO655456 AWI655456:AWK655456 BGE655456:BGG655456 BQA655456:BQC655456 BZW655456:BZY655456 CJS655456:CJU655456 CTO655456:CTQ655456 DDK655456:DDM655456 DNG655456:DNI655456 DXC655456:DXE655456 EGY655456:EHA655456 EQU655456:EQW655456 FAQ655456:FAS655456 FKM655456:FKO655456 FUI655456:FUK655456 GEE655456:GEG655456 GOA655456:GOC655456 GXW655456:GXY655456 HHS655456:HHU655456 HRO655456:HRQ655456 IBK655456:IBM655456 ILG655456:ILI655456 IVC655456:IVE655456 JEY655456:JFA655456 JOU655456:JOW655456 JYQ655456:JYS655456 KIM655456:KIO655456 KSI655456:KSK655456 LCE655456:LCG655456 LMA655456:LMC655456 LVW655456:LVY655456 MFS655456:MFU655456 MPO655456:MPQ655456 MZK655456:MZM655456 NJG655456:NJI655456 NTC655456:NTE655456 OCY655456:ODA655456 OMU655456:OMW655456 OWQ655456:OWS655456 PGM655456:PGO655456 PQI655456:PQK655456 QAE655456:QAG655456 QKA655456:QKC655456 QTW655456:QTY655456 RDS655456:RDU655456 RNO655456:RNQ655456 RXK655456:RXM655456 SHG655456:SHI655456 SRC655456:SRE655456 TAY655456:TBA655456 TKU655456:TKW655456 TUQ655456:TUS655456 UEM655456:UEO655456 UOI655456:UOK655456 UYE655456:UYG655456 VIA655456:VIC655456 VRW655456:VRY655456 WBS655456:WBU655456 WLO655456:WLQ655456 WVK655456:WVM655456 C720992:E720992 IY720992:JA720992 SU720992:SW720992 ACQ720992:ACS720992 AMM720992:AMO720992 AWI720992:AWK720992 BGE720992:BGG720992 BQA720992:BQC720992 BZW720992:BZY720992 CJS720992:CJU720992 CTO720992:CTQ720992 DDK720992:DDM720992 DNG720992:DNI720992 DXC720992:DXE720992 EGY720992:EHA720992 EQU720992:EQW720992 FAQ720992:FAS720992 FKM720992:FKO720992 FUI720992:FUK720992 GEE720992:GEG720992 GOA720992:GOC720992 GXW720992:GXY720992 HHS720992:HHU720992 HRO720992:HRQ720992 IBK720992:IBM720992 ILG720992:ILI720992 IVC720992:IVE720992 JEY720992:JFA720992 JOU720992:JOW720992 JYQ720992:JYS720992 KIM720992:KIO720992 KSI720992:KSK720992 LCE720992:LCG720992 LMA720992:LMC720992 LVW720992:LVY720992 MFS720992:MFU720992 MPO720992:MPQ720992 MZK720992:MZM720992 NJG720992:NJI720992 NTC720992:NTE720992 OCY720992:ODA720992 OMU720992:OMW720992 OWQ720992:OWS720992 PGM720992:PGO720992 PQI720992:PQK720992 QAE720992:QAG720992 QKA720992:QKC720992 QTW720992:QTY720992 RDS720992:RDU720992 RNO720992:RNQ720992 RXK720992:RXM720992 SHG720992:SHI720992 SRC720992:SRE720992 TAY720992:TBA720992 TKU720992:TKW720992 TUQ720992:TUS720992 UEM720992:UEO720992 UOI720992:UOK720992 UYE720992:UYG720992 VIA720992:VIC720992 VRW720992:VRY720992 WBS720992:WBU720992 WLO720992:WLQ720992 WVK720992:WVM720992 C786528:E786528 IY786528:JA786528 SU786528:SW786528 ACQ786528:ACS786528 AMM786528:AMO786528 AWI786528:AWK786528 BGE786528:BGG786528 BQA786528:BQC786528 BZW786528:BZY786528 CJS786528:CJU786528 CTO786528:CTQ786528 DDK786528:DDM786528 DNG786528:DNI786528 DXC786528:DXE786528 EGY786528:EHA786528 EQU786528:EQW786528 FAQ786528:FAS786528 FKM786528:FKO786528 FUI786528:FUK786528 GEE786528:GEG786528 GOA786528:GOC786528 GXW786528:GXY786528 HHS786528:HHU786528 HRO786528:HRQ786528 IBK786528:IBM786528 ILG786528:ILI786528 IVC786528:IVE786528 JEY786528:JFA786528 JOU786528:JOW786528 JYQ786528:JYS786528 KIM786528:KIO786528 KSI786528:KSK786528 LCE786528:LCG786528 LMA786528:LMC786528 LVW786528:LVY786528 MFS786528:MFU786528 MPO786528:MPQ786528 MZK786528:MZM786528 NJG786528:NJI786528 NTC786528:NTE786528 OCY786528:ODA786528 OMU786528:OMW786528 OWQ786528:OWS786528 PGM786528:PGO786528 PQI786528:PQK786528 QAE786528:QAG786528 QKA786528:QKC786528 QTW786528:QTY786528 RDS786528:RDU786528 RNO786528:RNQ786528 RXK786528:RXM786528 SHG786528:SHI786528 SRC786528:SRE786528 TAY786528:TBA786528 TKU786528:TKW786528 TUQ786528:TUS786528 UEM786528:UEO786528 UOI786528:UOK786528 UYE786528:UYG786528 VIA786528:VIC786528 VRW786528:VRY786528 WBS786528:WBU786528 WLO786528:WLQ786528 WVK786528:WVM786528 C852064:E852064 IY852064:JA852064 SU852064:SW852064 ACQ852064:ACS852064 AMM852064:AMO852064 AWI852064:AWK852064 BGE852064:BGG852064 BQA852064:BQC852064 BZW852064:BZY852064 CJS852064:CJU852064 CTO852064:CTQ852064 DDK852064:DDM852064 DNG852064:DNI852064 DXC852064:DXE852064 EGY852064:EHA852064 EQU852064:EQW852064 FAQ852064:FAS852064 FKM852064:FKO852064 FUI852064:FUK852064 GEE852064:GEG852064 GOA852064:GOC852064 GXW852064:GXY852064 HHS852064:HHU852064 HRO852064:HRQ852064 IBK852064:IBM852064 ILG852064:ILI852064 IVC852064:IVE852064 JEY852064:JFA852064 JOU852064:JOW852064 JYQ852064:JYS852064 KIM852064:KIO852064 KSI852064:KSK852064 LCE852064:LCG852064 LMA852064:LMC852064 LVW852064:LVY852064 MFS852064:MFU852064 MPO852064:MPQ852064 MZK852064:MZM852064 NJG852064:NJI852064 NTC852064:NTE852064 OCY852064:ODA852064 OMU852064:OMW852064 OWQ852064:OWS852064 PGM852064:PGO852064 PQI852064:PQK852064 QAE852064:QAG852064 QKA852064:QKC852064 QTW852064:QTY852064 RDS852064:RDU852064 RNO852064:RNQ852064 RXK852064:RXM852064 SHG852064:SHI852064 SRC852064:SRE852064 TAY852064:TBA852064 TKU852064:TKW852064 TUQ852064:TUS852064 UEM852064:UEO852064 UOI852064:UOK852064 UYE852064:UYG852064 VIA852064:VIC852064 VRW852064:VRY852064 WBS852064:WBU852064 WLO852064:WLQ852064 WVK852064:WVM852064 C917600:E917600 IY917600:JA917600 SU917600:SW917600 ACQ917600:ACS917600 AMM917600:AMO917600 AWI917600:AWK917600 BGE917600:BGG917600 BQA917600:BQC917600 BZW917600:BZY917600 CJS917600:CJU917600 CTO917600:CTQ917600 DDK917600:DDM917600 DNG917600:DNI917600 DXC917600:DXE917600 EGY917600:EHA917600 EQU917600:EQW917600 FAQ917600:FAS917600 FKM917600:FKO917600 FUI917600:FUK917600 GEE917600:GEG917600 GOA917600:GOC917600 GXW917600:GXY917600 HHS917600:HHU917600 HRO917600:HRQ917600 IBK917600:IBM917600 ILG917600:ILI917600 IVC917600:IVE917600 JEY917600:JFA917600 JOU917600:JOW917600 JYQ917600:JYS917600 KIM917600:KIO917600 KSI917600:KSK917600 LCE917600:LCG917600 LMA917600:LMC917600 LVW917600:LVY917600 MFS917600:MFU917600 MPO917600:MPQ917600 MZK917600:MZM917600 NJG917600:NJI917600 NTC917600:NTE917600 OCY917600:ODA917600 OMU917600:OMW917600 OWQ917600:OWS917600 PGM917600:PGO917600 PQI917600:PQK917600 QAE917600:QAG917600 QKA917600:QKC917600 QTW917600:QTY917600 RDS917600:RDU917600 RNO917600:RNQ917600 RXK917600:RXM917600 SHG917600:SHI917600 SRC917600:SRE917600 TAY917600:TBA917600 TKU917600:TKW917600 TUQ917600:TUS917600 UEM917600:UEO917600 UOI917600:UOK917600 UYE917600:UYG917600 VIA917600:VIC917600 VRW917600:VRY917600 WBS917600:WBU917600 WLO917600:WLQ917600 WVK917600:WVM917600 C983136:E983136 IY983136:JA983136 SU983136:SW983136 ACQ983136:ACS983136 AMM983136:AMO983136 AWI983136:AWK983136 BGE983136:BGG983136 BQA983136:BQC983136 BZW983136:BZY983136 CJS983136:CJU983136 CTO983136:CTQ983136 DDK983136:DDM983136 DNG983136:DNI983136 DXC983136:DXE983136 EGY983136:EHA983136 EQU983136:EQW983136 FAQ983136:FAS983136 FKM983136:FKO983136 FUI983136:FUK983136 GEE983136:GEG983136 GOA983136:GOC983136 GXW983136:GXY983136 HHS983136:HHU983136 HRO983136:HRQ983136 IBK983136:IBM983136 ILG983136:ILI983136 IVC983136:IVE983136 JEY983136:JFA983136 JOU983136:JOW983136 JYQ983136:JYS983136 KIM983136:KIO983136 KSI983136:KSK983136 LCE983136:LCG983136 LMA983136:LMC983136 LVW983136:LVY983136 MFS983136:MFU983136 MPO983136:MPQ983136 MZK983136:MZM983136 NJG983136:NJI983136 NTC983136:NTE983136 OCY983136:ODA983136 OMU983136:OMW983136 OWQ983136:OWS983136 PGM983136:PGO983136 PQI983136:PQK983136 QAE983136:QAG983136 QKA983136:QKC983136 QTW983136:QTY983136 RDS983136:RDU983136 RNO983136:RNQ983136 RXK983136:RXM983136 SHG983136:SHI983136 SRC983136:SRE983136 TAY983136:TBA983136 TKU983136:TKW983136 TUQ983136:TUS983136 UEM983136:UEO983136 UOI983136:UOK983136 UYE983136:UYG983136 VIA983136:VIC983136 VRW983136:VRY983136 WBS983136:WBU983136 WLO983136:WLQ983136 WVK983136:WVM983136 C99:E99 IY99:JA99 SU99:SW99 ACQ99:ACS99 AMM99:AMO99 AWI99:AWK99 BGE99:BGG99 BQA99:BQC99 BZW99:BZY99 CJS99:CJU99 CTO99:CTQ99 DDK99:DDM99 DNG99:DNI99 DXC99:DXE99 EGY99:EHA99 EQU99:EQW99 FAQ99:FAS99 FKM99:FKO99 FUI99:FUK99 GEE99:GEG99 GOA99:GOC99 GXW99:GXY99 HHS99:HHU99 HRO99:HRQ99 IBK99:IBM99 ILG99:ILI99 IVC99:IVE99 JEY99:JFA99 JOU99:JOW99 JYQ99:JYS99 KIM99:KIO99 KSI99:KSK99 LCE99:LCG99 LMA99:LMC99 LVW99:LVY99 MFS99:MFU99 MPO99:MPQ99 MZK99:MZM99 NJG99:NJI99 NTC99:NTE99 OCY99:ODA99 OMU99:OMW99 OWQ99:OWS99 PGM99:PGO99 PQI99:PQK99 QAE99:QAG99 QKA99:QKC99 QTW99:QTY99 RDS99:RDU99 RNO99:RNQ99 RXK99:RXM99 SHG99:SHI99 SRC99:SRE99 TAY99:TBA99 TKU99:TKW99 TUQ99:TUS99 UEM99:UEO99 UOI99:UOK99 UYE99:UYG99 VIA99:VIC99 VRW99:VRY99 WBS99:WBU99 WLO99:WLQ99 WVK99:WVM99 C65635:E65635 IY65635:JA65635 SU65635:SW65635 ACQ65635:ACS65635 AMM65635:AMO65635 AWI65635:AWK65635 BGE65635:BGG65635 BQA65635:BQC65635 BZW65635:BZY65635 CJS65635:CJU65635 CTO65635:CTQ65635 DDK65635:DDM65635 DNG65635:DNI65635 DXC65635:DXE65635 EGY65635:EHA65635 EQU65635:EQW65635 FAQ65635:FAS65635 FKM65635:FKO65635 FUI65635:FUK65635 GEE65635:GEG65635 GOA65635:GOC65635 GXW65635:GXY65635 HHS65635:HHU65635 HRO65635:HRQ65635 IBK65635:IBM65635 ILG65635:ILI65635 IVC65635:IVE65635 JEY65635:JFA65635 JOU65635:JOW65635 JYQ65635:JYS65635 KIM65635:KIO65635 KSI65635:KSK65635 LCE65635:LCG65635 LMA65635:LMC65635 LVW65635:LVY65635 MFS65635:MFU65635 MPO65635:MPQ65635 MZK65635:MZM65635 NJG65635:NJI65635 NTC65635:NTE65635 OCY65635:ODA65635 OMU65635:OMW65635 OWQ65635:OWS65635 PGM65635:PGO65635 PQI65635:PQK65635 QAE65635:QAG65635 QKA65635:QKC65635 QTW65635:QTY65635 RDS65635:RDU65635 RNO65635:RNQ65635 RXK65635:RXM65635 SHG65635:SHI65635 SRC65635:SRE65635 TAY65635:TBA65635 TKU65635:TKW65635 TUQ65635:TUS65635 UEM65635:UEO65635 UOI65635:UOK65635 UYE65635:UYG65635 VIA65635:VIC65635 VRW65635:VRY65635 WBS65635:WBU65635 WLO65635:WLQ65635 WVK65635:WVM65635 C131171:E131171 IY131171:JA131171 SU131171:SW131171 ACQ131171:ACS131171 AMM131171:AMO131171 AWI131171:AWK131171 BGE131171:BGG131171 BQA131171:BQC131171 BZW131171:BZY131171 CJS131171:CJU131171 CTO131171:CTQ131171 DDK131171:DDM131171 DNG131171:DNI131171 DXC131171:DXE131171 EGY131171:EHA131171 EQU131171:EQW131171 FAQ131171:FAS131171 FKM131171:FKO131171 FUI131171:FUK131171 GEE131171:GEG131171 GOA131171:GOC131171 GXW131171:GXY131171 HHS131171:HHU131171 HRO131171:HRQ131171 IBK131171:IBM131171 ILG131171:ILI131171 IVC131171:IVE131171 JEY131171:JFA131171 JOU131171:JOW131171 JYQ131171:JYS131171 KIM131171:KIO131171 KSI131171:KSK131171 LCE131171:LCG131171 LMA131171:LMC131171 LVW131171:LVY131171 MFS131171:MFU131171 MPO131171:MPQ131171 MZK131171:MZM131171 NJG131171:NJI131171 NTC131171:NTE131171 OCY131171:ODA131171 OMU131171:OMW131171 OWQ131171:OWS131171 PGM131171:PGO131171 PQI131171:PQK131171 QAE131171:QAG131171 QKA131171:QKC131171 QTW131171:QTY131171 RDS131171:RDU131171 RNO131171:RNQ131171 RXK131171:RXM131171 SHG131171:SHI131171 SRC131171:SRE131171 TAY131171:TBA131171 TKU131171:TKW131171 TUQ131171:TUS131171 UEM131171:UEO131171 UOI131171:UOK131171 UYE131171:UYG131171 VIA131171:VIC131171 VRW131171:VRY131171 WBS131171:WBU131171 WLO131171:WLQ131171 WVK131171:WVM131171 C196707:E196707 IY196707:JA196707 SU196707:SW196707 ACQ196707:ACS196707 AMM196707:AMO196707 AWI196707:AWK196707 BGE196707:BGG196707 BQA196707:BQC196707 BZW196707:BZY196707 CJS196707:CJU196707 CTO196707:CTQ196707 DDK196707:DDM196707 DNG196707:DNI196707 DXC196707:DXE196707 EGY196707:EHA196707 EQU196707:EQW196707 FAQ196707:FAS196707 FKM196707:FKO196707 FUI196707:FUK196707 GEE196707:GEG196707 GOA196707:GOC196707 GXW196707:GXY196707 HHS196707:HHU196707 HRO196707:HRQ196707 IBK196707:IBM196707 ILG196707:ILI196707 IVC196707:IVE196707 JEY196707:JFA196707 JOU196707:JOW196707 JYQ196707:JYS196707 KIM196707:KIO196707 KSI196707:KSK196707 LCE196707:LCG196707 LMA196707:LMC196707 LVW196707:LVY196707 MFS196707:MFU196707 MPO196707:MPQ196707 MZK196707:MZM196707 NJG196707:NJI196707 NTC196707:NTE196707 OCY196707:ODA196707 OMU196707:OMW196707 OWQ196707:OWS196707 PGM196707:PGO196707 PQI196707:PQK196707 QAE196707:QAG196707 QKA196707:QKC196707 QTW196707:QTY196707 RDS196707:RDU196707 RNO196707:RNQ196707 RXK196707:RXM196707 SHG196707:SHI196707 SRC196707:SRE196707 TAY196707:TBA196707 TKU196707:TKW196707 TUQ196707:TUS196707 UEM196707:UEO196707 UOI196707:UOK196707 UYE196707:UYG196707 VIA196707:VIC196707 VRW196707:VRY196707 WBS196707:WBU196707 WLO196707:WLQ196707 WVK196707:WVM196707 C262243:E262243 IY262243:JA262243 SU262243:SW262243 ACQ262243:ACS262243 AMM262243:AMO262243 AWI262243:AWK262243 BGE262243:BGG262243 BQA262243:BQC262243 BZW262243:BZY262243 CJS262243:CJU262243 CTO262243:CTQ262243 DDK262243:DDM262243 DNG262243:DNI262243 DXC262243:DXE262243 EGY262243:EHA262243 EQU262243:EQW262243 FAQ262243:FAS262243 FKM262243:FKO262243 FUI262243:FUK262243 GEE262243:GEG262243 GOA262243:GOC262243 GXW262243:GXY262243 HHS262243:HHU262243 HRO262243:HRQ262243 IBK262243:IBM262243 ILG262243:ILI262243 IVC262243:IVE262243 JEY262243:JFA262243 JOU262243:JOW262243 JYQ262243:JYS262243 KIM262243:KIO262243 KSI262243:KSK262243 LCE262243:LCG262243 LMA262243:LMC262243 LVW262243:LVY262243 MFS262243:MFU262243 MPO262243:MPQ262243 MZK262243:MZM262243 NJG262243:NJI262243 NTC262243:NTE262243 OCY262243:ODA262243 OMU262243:OMW262243 OWQ262243:OWS262243 PGM262243:PGO262243 PQI262243:PQK262243 QAE262243:QAG262243 QKA262243:QKC262243 QTW262243:QTY262243 RDS262243:RDU262243 RNO262243:RNQ262243 RXK262243:RXM262243 SHG262243:SHI262243 SRC262243:SRE262243 TAY262243:TBA262243 TKU262243:TKW262243 TUQ262243:TUS262243 UEM262243:UEO262243 UOI262243:UOK262243 UYE262243:UYG262243 VIA262243:VIC262243 VRW262243:VRY262243 WBS262243:WBU262243 WLO262243:WLQ262243 WVK262243:WVM262243 C327779:E327779 IY327779:JA327779 SU327779:SW327779 ACQ327779:ACS327779 AMM327779:AMO327779 AWI327779:AWK327779 BGE327779:BGG327779 BQA327779:BQC327779 BZW327779:BZY327779 CJS327779:CJU327779 CTO327779:CTQ327779 DDK327779:DDM327779 DNG327779:DNI327779 DXC327779:DXE327779 EGY327779:EHA327779 EQU327779:EQW327779 FAQ327779:FAS327779 FKM327779:FKO327779 FUI327779:FUK327779 GEE327779:GEG327779 GOA327779:GOC327779 GXW327779:GXY327779 HHS327779:HHU327779 HRO327779:HRQ327779 IBK327779:IBM327779 ILG327779:ILI327779 IVC327779:IVE327779 JEY327779:JFA327779 JOU327779:JOW327779 JYQ327779:JYS327779 KIM327779:KIO327779 KSI327779:KSK327779 LCE327779:LCG327779 LMA327779:LMC327779 LVW327779:LVY327779 MFS327779:MFU327779 MPO327779:MPQ327779 MZK327779:MZM327779 NJG327779:NJI327779 NTC327779:NTE327779 OCY327779:ODA327779 OMU327779:OMW327779 OWQ327779:OWS327779 PGM327779:PGO327779 PQI327779:PQK327779 QAE327779:QAG327779 QKA327779:QKC327779 QTW327779:QTY327779 RDS327779:RDU327779 RNO327779:RNQ327779 RXK327779:RXM327779 SHG327779:SHI327779 SRC327779:SRE327779 TAY327779:TBA327779 TKU327779:TKW327779 TUQ327779:TUS327779 UEM327779:UEO327779 UOI327779:UOK327779 UYE327779:UYG327779 VIA327779:VIC327779 VRW327779:VRY327779 WBS327779:WBU327779 WLO327779:WLQ327779 WVK327779:WVM327779 C393315:E393315 IY393315:JA393315 SU393315:SW393315 ACQ393315:ACS393315 AMM393315:AMO393315 AWI393315:AWK393315 BGE393315:BGG393315 BQA393315:BQC393315 BZW393315:BZY393315 CJS393315:CJU393315 CTO393315:CTQ393315 DDK393315:DDM393315 DNG393315:DNI393315 DXC393315:DXE393315 EGY393315:EHA393315 EQU393315:EQW393315 FAQ393315:FAS393315 FKM393315:FKO393315 FUI393315:FUK393315 GEE393315:GEG393315 GOA393315:GOC393315 GXW393315:GXY393315 HHS393315:HHU393315 HRO393315:HRQ393315 IBK393315:IBM393315 ILG393315:ILI393315 IVC393315:IVE393315 JEY393315:JFA393315 JOU393315:JOW393315 JYQ393315:JYS393315 KIM393315:KIO393315 KSI393315:KSK393315 LCE393315:LCG393315 LMA393315:LMC393315 LVW393315:LVY393315 MFS393315:MFU393315 MPO393315:MPQ393315 MZK393315:MZM393315 NJG393315:NJI393315 NTC393315:NTE393315 OCY393315:ODA393315 OMU393315:OMW393315 OWQ393315:OWS393315 PGM393315:PGO393315 PQI393315:PQK393315 QAE393315:QAG393315 QKA393315:QKC393315 QTW393315:QTY393315 RDS393315:RDU393315 RNO393315:RNQ393315 RXK393315:RXM393315 SHG393315:SHI393315 SRC393315:SRE393315 TAY393315:TBA393315 TKU393315:TKW393315 TUQ393315:TUS393315 UEM393315:UEO393315 UOI393315:UOK393315 UYE393315:UYG393315 VIA393315:VIC393315 VRW393315:VRY393315 WBS393315:WBU393315 WLO393315:WLQ393315 WVK393315:WVM393315 C458851:E458851 IY458851:JA458851 SU458851:SW458851 ACQ458851:ACS458851 AMM458851:AMO458851 AWI458851:AWK458851 BGE458851:BGG458851 BQA458851:BQC458851 BZW458851:BZY458851 CJS458851:CJU458851 CTO458851:CTQ458851 DDK458851:DDM458851 DNG458851:DNI458851 DXC458851:DXE458851 EGY458851:EHA458851 EQU458851:EQW458851 FAQ458851:FAS458851 FKM458851:FKO458851 FUI458851:FUK458851 GEE458851:GEG458851 GOA458851:GOC458851 GXW458851:GXY458851 HHS458851:HHU458851 HRO458851:HRQ458851 IBK458851:IBM458851 ILG458851:ILI458851 IVC458851:IVE458851 JEY458851:JFA458851 JOU458851:JOW458851 JYQ458851:JYS458851 KIM458851:KIO458851 KSI458851:KSK458851 LCE458851:LCG458851 LMA458851:LMC458851 LVW458851:LVY458851 MFS458851:MFU458851 MPO458851:MPQ458851 MZK458851:MZM458851 NJG458851:NJI458851 NTC458851:NTE458851 OCY458851:ODA458851 OMU458851:OMW458851 OWQ458851:OWS458851 PGM458851:PGO458851 PQI458851:PQK458851 QAE458851:QAG458851 QKA458851:QKC458851 QTW458851:QTY458851 RDS458851:RDU458851 RNO458851:RNQ458851 RXK458851:RXM458851 SHG458851:SHI458851 SRC458851:SRE458851 TAY458851:TBA458851 TKU458851:TKW458851 TUQ458851:TUS458851 UEM458851:UEO458851 UOI458851:UOK458851 UYE458851:UYG458851 VIA458851:VIC458851 VRW458851:VRY458851 WBS458851:WBU458851 WLO458851:WLQ458851 WVK458851:WVM458851 C524387:E524387 IY524387:JA524387 SU524387:SW524387 ACQ524387:ACS524387 AMM524387:AMO524387 AWI524387:AWK524387 BGE524387:BGG524387 BQA524387:BQC524387 BZW524387:BZY524387 CJS524387:CJU524387 CTO524387:CTQ524387 DDK524387:DDM524387 DNG524387:DNI524387 DXC524387:DXE524387 EGY524387:EHA524387 EQU524387:EQW524387 FAQ524387:FAS524387 FKM524387:FKO524387 FUI524387:FUK524387 GEE524387:GEG524387 GOA524387:GOC524387 GXW524387:GXY524387 HHS524387:HHU524387 HRO524387:HRQ524387 IBK524387:IBM524387 ILG524387:ILI524387 IVC524387:IVE524387 JEY524387:JFA524387 JOU524387:JOW524387 JYQ524387:JYS524387 KIM524387:KIO524387 KSI524387:KSK524387 LCE524387:LCG524387 LMA524387:LMC524387 LVW524387:LVY524387 MFS524387:MFU524387 MPO524387:MPQ524387 MZK524387:MZM524387 NJG524387:NJI524387 NTC524387:NTE524387 OCY524387:ODA524387 OMU524387:OMW524387 OWQ524387:OWS524387 PGM524387:PGO524387 PQI524387:PQK524387 QAE524387:QAG524387 QKA524387:QKC524387 QTW524387:QTY524387 RDS524387:RDU524387 RNO524387:RNQ524387 RXK524387:RXM524387 SHG524387:SHI524387 SRC524387:SRE524387 TAY524387:TBA524387 TKU524387:TKW524387 TUQ524387:TUS524387 UEM524387:UEO524387 UOI524387:UOK524387 UYE524387:UYG524387 VIA524387:VIC524387 VRW524387:VRY524387 WBS524387:WBU524387 WLO524387:WLQ524387 WVK524387:WVM524387 C589923:E589923 IY589923:JA589923 SU589923:SW589923 ACQ589923:ACS589923 AMM589923:AMO589923 AWI589923:AWK589923 BGE589923:BGG589923 BQA589923:BQC589923 BZW589923:BZY589923 CJS589923:CJU589923 CTO589923:CTQ589923 DDK589923:DDM589923 DNG589923:DNI589923 DXC589923:DXE589923 EGY589923:EHA589923 EQU589923:EQW589923 FAQ589923:FAS589923 FKM589923:FKO589923 FUI589923:FUK589923 GEE589923:GEG589923 GOA589923:GOC589923 GXW589923:GXY589923 HHS589923:HHU589923 HRO589923:HRQ589923 IBK589923:IBM589923 ILG589923:ILI589923 IVC589923:IVE589923 JEY589923:JFA589923 JOU589923:JOW589923 JYQ589923:JYS589923 KIM589923:KIO589923 KSI589923:KSK589923 LCE589923:LCG589923 LMA589923:LMC589923 LVW589923:LVY589923 MFS589923:MFU589923 MPO589923:MPQ589923 MZK589923:MZM589923 NJG589923:NJI589923 NTC589923:NTE589923 OCY589923:ODA589923 OMU589923:OMW589923 OWQ589923:OWS589923 PGM589923:PGO589923 PQI589923:PQK589923 QAE589923:QAG589923 QKA589923:QKC589923 QTW589923:QTY589923 RDS589923:RDU589923 RNO589923:RNQ589923 RXK589923:RXM589923 SHG589923:SHI589923 SRC589923:SRE589923 TAY589923:TBA589923 TKU589923:TKW589923 TUQ589923:TUS589923 UEM589923:UEO589923 UOI589923:UOK589923 UYE589923:UYG589923 VIA589923:VIC589923 VRW589923:VRY589923 WBS589923:WBU589923 WLO589923:WLQ589923 WVK589923:WVM589923 C655459:E655459 IY655459:JA655459 SU655459:SW655459 ACQ655459:ACS655459 AMM655459:AMO655459 AWI655459:AWK655459 BGE655459:BGG655459 BQA655459:BQC655459 BZW655459:BZY655459 CJS655459:CJU655459 CTO655459:CTQ655459 DDK655459:DDM655459 DNG655459:DNI655459 DXC655459:DXE655459 EGY655459:EHA655459 EQU655459:EQW655459 FAQ655459:FAS655459 FKM655459:FKO655459 FUI655459:FUK655459 GEE655459:GEG655459 GOA655459:GOC655459 GXW655459:GXY655459 HHS655459:HHU655459 HRO655459:HRQ655459 IBK655459:IBM655459 ILG655459:ILI655459 IVC655459:IVE655459 JEY655459:JFA655459 JOU655459:JOW655459 JYQ655459:JYS655459 KIM655459:KIO655459 KSI655459:KSK655459 LCE655459:LCG655459 LMA655459:LMC655459 LVW655459:LVY655459 MFS655459:MFU655459 MPO655459:MPQ655459 MZK655459:MZM655459 NJG655459:NJI655459 NTC655459:NTE655459 OCY655459:ODA655459 OMU655459:OMW655459 OWQ655459:OWS655459 PGM655459:PGO655459 PQI655459:PQK655459 QAE655459:QAG655459 QKA655459:QKC655459 QTW655459:QTY655459 RDS655459:RDU655459 RNO655459:RNQ655459 RXK655459:RXM655459 SHG655459:SHI655459 SRC655459:SRE655459 TAY655459:TBA655459 TKU655459:TKW655459 TUQ655459:TUS655459 UEM655459:UEO655459 UOI655459:UOK655459 UYE655459:UYG655459 VIA655459:VIC655459 VRW655459:VRY655459 WBS655459:WBU655459 WLO655459:WLQ655459 WVK655459:WVM655459 C720995:E720995 IY720995:JA720995 SU720995:SW720995 ACQ720995:ACS720995 AMM720995:AMO720995 AWI720995:AWK720995 BGE720995:BGG720995 BQA720995:BQC720995 BZW720995:BZY720995 CJS720995:CJU720995 CTO720995:CTQ720995 DDK720995:DDM720995 DNG720995:DNI720995 DXC720995:DXE720995 EGY720995:EHA720995 EQU720995:EQW720995 FAQ720995:FAS720995 FKM720995:FKO720995 FUI720995:FUK720995 GEE720995:GEG720995 GOA720995:GOC720995 GXW720995:GXY720995 HHS720995:HHU720995 HRO720995:HRQ720995 IBK720995:IBM720995 ILG720995:ILI720995 IVC720995:IVE720995 JEY720995:JFA720995 JOU720995:JOW720995 JYQ720995:JYS720995 KIM720995:KIO720995 KSI720995:KSK720995 LCE720995:LCG720995 LMA720995:LMC720995 LVW720995:LVY720995 MFS720995:MFU720995 MPO720995:MPQ720995 MZK720995:MZM720995 NJG720995:NJI720995 NTC720995:NTE720995 OCY720995:ODA720995 OMU720995:OMW720995 OWQ720995:OWS720995 PGM720995:PGO720995 PQI720995:PQK720995 QAE720995:QAG720995 QKA720995:QKC720995 QTW720995:QTY720995 RDS720995:RDU720995 RNO720995:RNQ720995 RXK720995:RXM720995 SHG720995:SHI720995 SRC720995:SRE720995 TAY720995:TBA720995 TKU720995:TKW720995 TUQ720995:TUS720995 UEM720995:UEO720995 UOI720995:UOK720995 UYE720995:UYG720995 VIA720995:VIC720995 VRW720995:VRY720995 WBS720995:WBU720995 WLO720995:WLQ720995 WVK720995:WVM720995 C786531:E786531 IY786531:JA786531 SU786531:SW786531 ACQ786531:ACS786531 AMM786531:AMO786531 AWI786531:AWK786531 BGE786531:BGG786531 BQA786531:BQC786531 BZW786531:BZY786531 CJS786531:CJU786531 CTO786531:CTQ786531 DDK786531:DDM786531 DNG786531:DNI786531 DXC786531:DXE786531 EGY786531:EHA786531 EQU786531:EQW786531 FAQ786531:FAS786531 FKM786531:FKO786531 FUI786531:FUK786531 GEE786531:GEG786531 GOA786531:GOC786531 GXW786531:GXY786531 HHS786531:HHU786531 HRO786531:HRQ786531 IBK786531:IBM786531 ILG786531:ILI786531 IVC786531:IVE786531 JEY786531:JFA786531 JOU786531:JOW786531 JYQ786531:JYS786531 KIM786531:KIO786531 KSI786531:KSK786531 LCE786531:LCG786531 LMA786531:LMC786531 LVW786531:LVY786531 MFS786531:MFU786531 MPO786531:MPQ786531 MZK786531:MZM786531 NJG786531:NJI786531 NTC786531:NTE786531 OCY786531:ODA786531 OMU786531:OMW786531 OWQ786531:OWS786531 PGM786531:PGO786531 PQI786531:PQK786531 QAE786531:QAG786531 QKA786531:QKC786531 QTW786531:QTY786531 RDS786531:RDU786531 RNO786531:RNQ786531 RXK786531:RXM786531 SHG786531:SHI786531 SRC786531:SRE786531 TAY786531:TBA786531 TKU786531:TKW786531 TUQ786531:TUS786531 UEM786531:UEO786531 UOI786531:UOK786531 UYE786531:UYG786531 VIA786531:VIC786531 VRW786531:VRY786531 WBS786531:WBU786531 WLO786531:WLQ786531 WVK786531:WVM786531 C852067:E852067 IY852067:JA852067 SU852067:SW852067 ACQ852067:ACS852067 AMM852067:AMO852067 AWI852067:AWK852067 BGE852067:BGG852067 BQA852067:BQC852067 BZW852067:BZY852067 CJS852067:CJU852067 CTO852067:CTQ852067 DDK852067:DDM852067 DNG852067:DNI852067 DXC852067:DXE852067 EGY852067:EHA852067 EQU852067:EQW852067 FAQ852067:FAS852067 FKM852067:FKO852067 FUI852067:FUK852067 GEE852067:GEG852067 GOA852067:GOC852067 GXW852067:GXY852067 HHS852067:HHU852067 HRO852067:HRQ852067 IBK852067:IBM852067 ILG852067:ILI852067 IVC852067:IVE852067 JEY852067:JFA852067 JOU852067:JOW852067 JYQ852067:JYS852067 KIM852067:KIO852067 KSI852067:KSK852067 LCE852067:LCG852067 LMA852067:LMC852067 LVW852067:LVY852067 MFS852067:MFU852067 MPO852067:MPQ852067 MZK852067:MZM852067 NJG852067:NJI852067 NTC852067:NTE852067 OCY852067:ODA852067 OMU852067:OMW852067 OWQ852067:OWS852067 PGM852067:PGO852067 PQI852067:PQK852067 QAE852067:QAG852067 QKA852067:QKC852067 QTW852067:QTY852067 RDS852067:RDU852067 RNO852067:RNQ852067 RXK852067:RXM852067 SHG852067:SHI852067 SRC852067:SRE852067 TAY852067:TBA852067 TKU852067:TKW852067 TUQ852067:TUS852067 UEM852067:UEO852067 UOI852067:UOK852067 UYE852067:UYG852067 VIA852067:VIC852067 VRW852067:VRY852067 WBS852067:WBU852067 WLO852067:WLQ852067 WVK852067:WVM852067 C917603:E917603 IY917603:JA917603 SU917603:SW917603 ACQ917603:ACS917603 AMM917603:AMO917603 AWI917603:AWK917603 BGE917603:BGG917603 BQA917603:BQC917603 BZW917603:BZY917603 CJS917603:CJU917603 CTO917603:CTQ917603 DDK917603:DDM917603 DNG917603:DNI917603 DXC917603:DXE917603 EGY917603:EHA917603 EQU917603:EQW917603 FAQ917603:FAS917603 FKM917603:FKO917603 FUI917603:FUK917603 GEE917603:GEG917603 GOA917603:GOC917603 GXW917603:GXY917603 HHS917603:HHU917603 HRO917603:HRQ917603 IBK917603:IBM917603 ILG917603:ILI917603 IVC917603:IVE917603 JEY917603:JFA917603 JOU917603:JOW917603 JYQ917603:JYS917603 KIM917603:KIO917603 KSI917603:KSK917603 LCE917603:LCG917603 LMA917603:LMC917603 LVW917603:LVY917603 MFS917603:MFU917603 MPO917603:MPQ917603 MZK917603:MZM917603 NJG917603:NJI917603 NTC917603:NTE917603 OCY917603:ODA917603 OMU917603:OMW917603 OWQ917603:OWS917603 PGM917603:PGO917603 PQI917603:PQK917603 QAE917603:QAG917603 QKA917603:QKC917603 QTW917603:QTY917603 RDS917603:RDU917603 RNO917603:RNQ917603 RXK917603:RXM917603 SHG917603:SHI917603 SRC917603:SRE917603 TAY917603:TBA917603 TKU917603:TKW917603 TUQ917603:TUS917603 UEM917603:UEO917603 UOI917603:UOK917603 UYE917603:UYG917603 VIA917603:VIC917603 VRW917603:VRY917603 WBS917603:WBU917603 WLO917603:WLQ917603 WVK917603:WVM917603 C983139:E983139 IY983139:JA983139 SU983139:SW983139 ACQ983139:ACS983139 AMM983139:AMO983139 AWI983139:AWK983139 BGE983139:BGG983139 BQA983139:BQC983139 BZW983139:BZY983139 CJS983139:CJU983139 CTO983139:CTQ983139 DDK983139:DDM983139 DNG983139:DNI983139 DXC983139:DXE983139 EGY983139:EHA983139 EQU983139:EQW983139 FAQ983139:FAS983139 FKM983139:FKO983139 FUI983139:FUK983139 GEE983139:GEG983139 GOA983139:GOC983139 GXW983139:GXY983139 HHS983139:HHU983139 HRO983139:HRQ983139 IBK983139:IBM983139 ILG983139:ILI983139 IVC983139:IVE983139 JEY983139:JFA983139 JOU983139:JOW983139 JYQ983139:JYS983139 KIM983139:KIO983139 KSI983139:KSK983139 LCE983139:LCG983139 LMA983139:LMC983139 LVW983139:LVY983139 MFS983139:MFU983139 MPO983139:MPQ983139 MZK983139:MZM983139 NJG983139:NJI983139 NTC983139:NTE983139 OCY983139:ODA983139 OMU983139:OMW983139 OWQ983139:OWS983139 PGM983139:PGO983139 PQI983139:PQK983139 QAE983139:QAG983139 QKA983139:QKC983139 QTW983139:QTY983139 RDS983139:RDU983139 RNO983139:RNQ983139 RXK983139:RXM983139 SHG983139:SHI983139 SRC983139:SRE983139 TAY983139:TBA983139 TKU983139:TKW983139 TUQ983139:TUS983139 UEM983139:UEO983139 UOI983139:UOK983139 UYE983139:UYG983139 VIA983139:VIC983139 VRW983139:VRY983139 WBS983139:WBU983139 WLO983139:WLQ983139 WVK983139:WVM983139">
      <formula1>0</formula1>
      <formula2>1500</formula2>
    </dataValidation>
    <dataValidation type="custom" operator="lessThan" allowBlank="1" showInputMessage="1" showErrorMessage="1" errorTitle="Errore di digitazione" error="Inserire solo valori percentuali con al massimo due cifre decimali e chiudere con il simbolo %."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E83 JA83 SW83 ACS83 AMO83 AWK83 BGG83 BQC83 BZY83 CJU83 CTQ83 DDM83 DNI83 DXE83 EHA83 EQW83 FAS83 FKO83 FUK83 GEG83 GOC83 GXY83 HHU83 HRQ83 IBM83 ILI83 IVE83 JFA83 JOW83 JYS83 KIO83 KSK83 LCG83 LMC83 LVY83 MFU83 MPQ83 MZM83 NJI83 NTE83 ODA83 OMW83 OWS83 PGO83 PQK83 QAG83 QKC83 QTY83 RDU83 RNQ83 RXM83 SHI83 SRE83 TBA83 TKW83 TUS83 UEO83 UOK83 UYG83 VIC83 VRY83 WBU83 WLQ83 WVM83 E65619 JA65619 SW65619 ACS65619 AMO65619 AWK65619 BGG65619 BQC65619 BZY65619 CJU65619 CTQ65619 DDM65619 DNI65619 DXE65619 EHA65619 EQW65619 FAS65619 FKO65619 FUK65619 GEG65619 GOC65619 GXY65619 HHU65619 HRQ65619 IBM65619 ILI65619 IVE65619 JFA65619 JOW65619 JYS65619 KIO65619 KSK65619 LCG65619 LMC65619 LVY65619 MFU65619 MPQ65619 MZM65619 NJI65619 NTE65619 ODA65619 OMW65619 OWS65619 PGO65619 PQK65619 QAG65619 QKC65619 QTY65619 RDU65619 RNQ65619 RXM65619 SHI65619 SRE65619 TBA65619 TKW65619 TUS65619 UEO65619 UOK65619 UYG65619 VIC65619 VRY65619 WBU65619 WLQ65619 WVM65619 E131155 JA131155 SW131155 ACS131155 AMO131155 AWK131155 BGG131155 BQC131155 BZY131155 CJU131155 CTQ131155 DDM131155 DNI131155 DXE131155 EHA131155 EQW131155 FAS131155 FKO131155 FUK131155 GEG131155 GOC131155 GXY131155 HHU131155 HRQ131155 IBM131155 ILI131155 IVE131155 JFA131155 JOW131155 JYS131155 KIO131155 KSK131155 LCG131155 LMC131155 LVY131155 MFU131155 MPQ131155 MZM131155 NJI131155 NTE131155 ODA131155 OMW131155 OWS131155 PGO131155 PQK131155 QAG131155 QKC131155 QTY131155 RDU131155 RNQ131155 RXM131155 SHI131155 SRE131155 TBA131155 TKW131155 TUS131155 UEO131155 UOK131155 UYG131155 VIC131155 VRY131155 WBU131155 WLQ131155 WVM131155 E196691 JA196691 SW196691 ACS196691 AMO196691 AWK196691 BGG196691 BQC196691 BZY196691 CJU196691 CTQ196691 DDM196691 DNI196691 DXE196691 EHA196691 EQW196691 FAS196691 FKO196691 FUK196691 GEG196691 GOC196691 GXY196691 HHU196691 HRQ196691 IBM196691 ILI196691 IVE196691 JFA196691 JOW196691 JYS196691 KIO196691 KSK196691 LCG196691 LMC196691 LVY196691 MFU196691 MPQ196691 MZM196691 NJI196691 NTE196691 ODA196691 OMW196691 OWS196691 PGO196691 PQK196691 QAG196691 QKC196691 QTY196691 RDU196691 RNQ196691 RXM196691 SHI196691 SRE196691 TBA196691 TKW196691 TUS196691 UEO196691 UOK196691 UYG196691 VIC196691 VRY196691 WBU196691 WLQ196691 WVM196691 E262227 JA262227 SW262227 ACS262227 AMO262227 AWK262227 BGG262227 BQC262227 BZY262227 CJU262227 CTQ262227 DDM262227 DNI262227 DXE262227 EHA262227 EQW262227 FAS262227 FKO262227 FUK262227 GEG262227 GOC262227 GXY262227 HHU262227 HRQ262227 IBM262227 ILI262227 IVE262227 JFA262227 JOW262227 JYS262227 KIO262227 KSK262227 LCG262227 LMC262227 LVY262227 MFU262227 MPQ262227 MZM262227 NJI262227 NTE262227 ODA262227 OMW262227 OWS262227 PGO262227 PQK262227 QAG262227 QKC262227 QTY262227 RDU262227 RNQ262227 RXM262227 SHI262227 SRE262227 TBA262227 TKW262227 TUS262227 UEO262227 UOK262227 UYG262227 VIC262227 VRY262227 WBU262227 WLQ262227 WVM262227 E327763 JA327763 SW327763 ACS327763 AMO327763 AWK327763 BGG327763 BQC327763 BZY327763 CJU327763 CTQ327763 DDM327763 DNI327763 DXE327763 EHA327763 EQW327763 FAS327763 FKO327763 FUK327763 GEG327763 GOC327763 GXY327763 HHU327763 HRQ327763 IBM327763 ILI327763 IVE327763 JFA327763 JOW327763 JYS327763 KIO327763 KSK327763 LCG327763 LMC327763 LVY327763 MFU327763 MPQ327763 MZM327763 NJI327763 NTE327763 ODA327763 OMW327763 OWS327763 PGO327763 PQK327763 QAG327763 QKC327763 QTY327763 RDU327763 RNQ327763 RXM327763 SHI327763 SRE327763 TBA327763 TKW327763 TUS327763 UEO327763 UOK327763 UYG327763 VIC327763 VRY327763 WBU327763 WLQ327763 WVM327763 E393299 JA393299 SW393299 ACS393299 AMO393299 AWK393299 BGG393299 BQC393299 BZY393299 CJU393299 CTQ393299 DDM393299 DNI393299 DXE393299 EHA393299 EQW393299 FAS393299 FKO393299 FUK393299 GEG393299 GOC393299 GXY393299 HHU393299 HRQ393299 IBM393299 ILI393299 IVE393299 JFA393299 JOW393299 JYS393299 KIO393299 KSK393299 LCG393299 LMC393299 LVY393299 MFU393299 MPQ393299 MZM393299 NJI393299 NTE393299 ODA393299 OMW393299 OWS393299 PGO393299 PQK393299 QAG393299 QKC393299 QTY393299 RDU393299 RNQ393299 RXM393299 SHI393299 SRE393299 TBA393299 TKW393299 TUS393299 UEO393299 UOK393299 UYG393299 VIC393299 VRY393299 WBU393299 WLQ393299 WVM393299 E458835 JA458835 SW458835 ACS458835 AMO458835 AWK458835 BGG458835 BQC458835 BZY458835 CJU458835 CTQ458835 DDM458835 DNI458835 DXE458835 EHA458835 EQW458835 FAS458835 FKO458835 FUK458835 GEG458835 GOC458835 GXY458835 HHU458835 HRQ458835 IBM458835 ILI458835 IVE458835 JFA458835 JOW458835 JYS458835 KIO458835 KSK458835 LCG458835 LMC458835 LVY458835 MFU458835 MPQ458835 MZM458835 NJI458835 NTE458835 ODA458835 OMW458835 OWS458835 PGO458835 PQK458835 QAG458835 QKC458835 QTY458835 RDU458835 RNQ458835 RXM458835 SHI458835 SRE458835 TBA458835 TKW458835 TUS458835 UEO458835 UOK458835 UYG458835 VIC458835 VRY458835 WBU458835 WLQ458835 WVM458835 E524371 JA524371 SW524371 ACS524371 AMO524371 AWK524371 BGG524371 BQC524371 BZY524371 CJU524371 CTQ524371 DDM524371 DNI524371 DXE524371 EHA524371 EQW524371 FAS524371 FKO524371 FUK524371 GEG524371 GOC524371 GXY524371 HHU524371 HRQ524371 IBM524371 ILI524371 IVE524371 JFA524371 JOW524371 JYS524371 KIO524371 KSK524371 LCG524371 LMC524371 LVY524371 MFU524371 MPQ524371 MZM524371 NJI524371 NTE524371 ODA524371 OMW524371 OWS524371 PGO524371 PQK524371 QAG524371 QKC524371 QTY524371 RDU524371 RNQ524371 RXM524371 SHI524371 SRE524371 TBA524371 TKW524371 TUS524371 UEO524371 UOK524371 UYG524371 VIC524371 VRY524371 WBU524371 WLQ524371 WVM524371 E589907 JA589907 SW589907 ACS589907 AMO589907 AWK589907 BGG589907 BQC589907 BZY589907 CJU589907 CTQ589907 DDM589907 DNI589907 DXE589907 EHA589907 EQW589907 FAS589907 FKO589907 FUK589907 GEG589907 GOC589907 GXY589907 HHU589907 HRQ589907 IBM589907 ILI589907 IVE589907 JFA589907 JOW589907 JYS589907 KIO589907 KSK589907 LCG589907 LMC589907 LVY589907 MFU589907 MPQ589907 MZM589907 NJI589907 NTE589907 ODA589907 OMW589907 OWS589907 PGO589907 PQK589907 QAG589907 QKC589907 QTY589907 RDU589907 RNQ589907 RXM589907 SHI589907 SRE589907 TBA589907 TKW589907 TUS589907 UEO589907 UOK589907 UYG589907 VIC589907 VRY589907 WBU589907 WLQ589907 WVM589907 E655443 JA655443 SW655443 ACS655443 AMO655443 AWK655443 BGG655443 BQC655443 BZY655443 CJU655443 CTQ655443 DDM655443 DNI655443 DXE655443 EHA655443 EQW655443 FAS655443 FKO655443 FUK655443 GEG655443 GOC655443 GXY655443 HHU655443 HRQ655443 IBM655443 ILI655443 IVE655443 JFA655443 JOW655443 JYS655443 KIO655443 KSK655443 LCG655443 LMC655443 LVY655443 MFU655443 MPQ655443 MZM655443 NJI655443 NTE655443 ODA655443 OMW655443 OWS655443 PGO655443 PQK655443 QAG655443 QKC655443 QTY655443 RDU655443 RNQ655443 RXM655443 SHI655443 SRE655443 TBA655443 TKW655443 TUS655443 UEO655443 UOK655443 UYG655443 VIC655443 VRY655443 WBU655443 WLQ655443 WVM655443 E720979 JA720979 SW720979 ACS720979 AMO720979 AWK720979 BGG720979 BQC720979 BZY720979 CJU720979 CTQ720979 DDM720979 DNI720979 DXE720979 EHA720979 EQW720979 FAS720979 FKO720979 FUK720979 GEG720979 GOC720979 GXY720979 HHU720979 HRQ720979 IBM720979 ILI720979 IVE720979 JFA720979 JOW720979 JYS720979 KIO720979 KSK720979 LCG720979 LMC720979 LVY720979 MFU720979 MPQ720979 MZM720979 NJI720979 NTE720979 ODA720979 OMW720979 OWS720979 PGO720979 PQK720979 QAG720979 QKC720979 QTY720979 RDU720979 RNQ720979 RXM720979 SHI720979 SRE720979 TBA720979 TKW720979 TUS720979 UEO720979 UOK720979 UYG720979 VIC720979 VRY720979 WBU720979 WLQ720979 WVM720979 E786515 JA786515 SW786515 ACS786515 AMO786515 AWK786515 BGG786515 BQC786515 BZY786515 CJU786515 CTQ786515 DDM786515 DNI786515 DXE786515 EHA786515 EQW786515 FAS786515 FKO786515 FUK786515 GEG786515 GOC786515 GXY786515 HHU786515 HRQ786515 IBM786515 ILI786515 IVE786515 JFA786515 JOW786515 JYS786515 KIO786515 KSK786515 LCG786515 LMC786515 LVY786515 MFU786515 MPQ786515 MZM786515 NJI786515 NTE786515 ODA786515 OMW786515 OWS786515 PGO786515 PQK786515 QAG786515 QKC786515 QTY786515 RDU786515 RNQ786515 RXM786515 SHI786515 SRE786515 TBA786515 TKW786515 TUS786515 UEO786515 UOK786515 UYG786515 VIC786515 VRY786515 WBU786515 WLQ786515 WVM786515 E852051 JA852051 SW852051 ACS852051 AMO852051 AWK852051 BGG852051 BQC852051 BZY852051 CJU852051 CTQ852051 DDM852051 DNI852051 DXE852051 EHA852051 EQW852051 FAS852051 FKO852051 FUK852051 GEG852051 GOC852051 GXY852051 HHU852051 HRQ852051 IBM852051 ILI852051 IVE852051 JFA852051 JOW852051 JYS852051 KIO852051 KSK852051 LCG852051 LMC852051 LVY852051 MFU852051 MPQ852051 MZM852051 NJI852051 NTE852051 ODA852051 OMW852051 OWS852051 PGO852051 PQK852051 QAG852051 QKC852051 QTY852051 RDU852051 RNQ852051 RXM852051 SHI852051 SRE852051 TBA852051 TKW852051 TUS852051 UEO852051 UOK852051 UYG852051 VIC852051 VRY852051 WBU852051 WLQ852051 WVM852051 E917587 JA917587 SW917587 ACS917587 AMO917587 AWK917587 BGG917587 BQC917587 BZY917587 CJU917587 CTQ917587 DDM917587 DNI917587 DXE917587 EHA917587 EQW917587 FAS917587 FKO917587 FUK917587 GEG917587 GOC917587 GXY917587 HHU917587 HRQ917587 IBM917587 ILI917587 IVE917587 JFA917587 JOW917587 JYS917587 KIO917587 KSK917587 LCG917587 LMC917587 LVY917587 MFU917587 MPQ917587 MZM917587 NJI917587 NTE917587 ODA917587 OMW917587 OWS917587 PGO917587 PQK917587 QAG917587 QKC917587 QTY917587 RDU917587 RNQ917587 RXM917587 SHI917587 SRE917587 TBA917587 TKW917587 TUS917587 UEO917587 UOK917587 UYG917587 VIC917587 VRY917587 WBU917587 WLQ917587 WVM917587 E983123 JA983123 SW983123 ACS983123 AMO983123 AWK983123 BGG983123 BQC983123 BZY983123 CJU983123 CTQ983123 DDM983123 DNI983123 DXE983123 EHA983123 EQW983123 FAS983123 FKO983123 FUK983123 GEG983123 GOC983123 GXY983123 HHU983123 HRQ983123 IBM983123 ILI983123 IVE983123 JFA983123 JOW983123 JYS983123 KIO983123 KSK983123 LCG983123 LMC983123 LVY983123 MFU983123 MPQ983123 MZM983123 NJI983123 NTE983123 ODA983123 OMW983123 OWS983123 PGO983123 PQK983123 QAG983123 QKC983123 QTY983123 RDU983123 RNQ983123 RXM983123 SHI983123 SRE983123 TBA983123 TKW983123 TUS983123 UEO983123 UOK983123 UYG983123 VIC983123 VRY983123 WBU983123 WLQ983123 WVM983123">
      <formula1>OR(E83=0,E83-INT(E83*10000)/10000=0)</formula1>
    </dataValidation>
    <dataValidation type="date" allowBlank="1" showInputMessage="1" showErrorMessage="1" errorTitle="Errore di digitazione" error="Digitare una data valida nel formato gg/mm/aaaa" sqref="E20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E65556 JA65556 SW65556 ACS65556 AMO65556 AWK65556 BGG65556 BQC65556 BZY65556 CJU65556 CTQ65556 DDM65556 DNI65556 DXE65556 EHA65556 EQW65556 FAS65556 FKO65556 FUK65556 GEG65556 GOC65556 GXY65556 HHU65556 HRQ65556 IBM65556 ILI65556 IVE65556 JFA65556 JOW65556 JYS65556 KIO65556 KSK65556 LCG65556 LMC65556 LVY65556 MFU65556 MPQ65556 MZM65556 NJI65556 NTE65556 ODA65556 OMW65556 OWS65556 PGO65556 PQK65556 QAG65556 QKC65556 QTY65556 RDU65556 RNQ65556 RXM65556 SHI65556 SRE65556 TBA65556 TKW65556 TUS65556 UEO65556 UOK65556 UYG65556 VIC65556 VRY65556 WBU65556 WLQ65556 WVM65556 E131092 JA131092 SW131092 ACS131092 AMO131092 AWK131092 BGG131092 BQC131092 BZY131092 CJU131092 CTQ131092 DDM131092 DNI131092 DXE131092 EHA131092 EQW131092 FAS131092 FKO131092 FUK131092 GEG131092 GOC131092 GXY131092 HHU131092 HRQ131092 IBM131092 ILI131092 IVE131092 JFA131092 JOW131092 JYS131092 KIO131092 KSK131092 LCG131092 LMC131092 LVY131092 MFU131092 MPQ131092 MZM131092 NJI131092 NTE131092 ODA131092 OMW131092 OWS131092 PGO131092 PQK131092 QAG131092 QKC131092 QTY131092 RDU131092 RNQ131092 RXM131092 SHI131092 SRE131092 TBA131092 TKW131092 TUS131092 UEO131092 UOK131092 UYG131092 VIC131092 VRY131092 WBU131092 WLQ131092 WVM131092 E196628 JA196628 SW196628 ACS196628 AMO196628 AWK196628 BGG196628 BQC196628 BZY196628 CJU196628 CTQ196628 DDM196628 DNI196628 DXE196628 EHA196628 EQW196628 FAS196628 FKO196628 FUK196628 GEG196628 GOC196628 GXY196628 HHU196628 HRQ196628 IBM196628 ILI196628 IVE196628 JFA196628 JOW196628 JYS196628 KIO196628 KSK196628 LCG196628 LMC196628 LVY196628 MFU196628 MPQ196628 MZM196628 NJI196628 NTE196628 ODA196628 OMW196628 OWS196628 PGO196628 PQK196628 QAG196628 QKC196628 QTY196628 RDU196628 RNQ196628 RXM196628 SHI196628 SRE196628 TBA196628 TKW196628 TUS196628 UEO196628 UOK196628 UYG196628 VIC196628 VRY196628 WBU196628 WLQ196628 WVM196628 E262164 JA262164 SW262164 ACS262164 AMO262164 AWK262164 BGG262164 BQC262164 BZY262164 CJU262164 CTQ262164 DDM262164 DNI262164 DXE262164 EHA262164 EQW262164 FAS262164 FKO262164 FUK262164 GEG262164 GOC262164 GXY262164 HHU262164 HRQ262164 IBM262164 ILI262164 IVE262164 JFA262164 JOW262164 JYS262164 KIO262164 KSK262164 LCG262164 LMC262164 LVY262164 MFU262164 MPQ262164 MZM262164 NJI262164 NTE262164 ODA262164 OMW262164 OWS262164 PGO262164 PQK262164 QAG262164 QKC262164 QTY262164 RDU262164 RNQ262164 RXM262164 SHI262164 SRE262164 TBA262164 TKW262164 TUS262164 UEO262164 UOK262164 UYG262164 VIC262164 VRY262164 WBU262164 WLQ262164 WVM262164 E327700 JA327700 SW327700 ACS327700 AMO327700 AWK327700 BGG327700 BQC327700 BZY327700 CJU327700 CTQ327700 DDM327700 DNI327700 DXE327700 EHA327700 EQW327700 FAS327700 FKO327700 FUK327700 GEG327700 GOC327700 GXY327700 HHU327700 HRQ327700 IBM327700 ILI327700 IVE327700 JFA327700 JOW327700 JYS327700 KIO327700 KSK327700 LCG327700 LMC327700 LVY327700 MFU327700 MPQ327700 MZM327700 NJI327700 NTE327700 ODA327700 OMW327700 OWS327700 PGO327700 PQK327700 QAG327700 QKC327700 QTY327700 RDU327700 RNQ327700 RXM327700 SHI327700 SRE327700 TBA327700 TKW327700 TUS327700 UEO327700 UOK327700 UYG327700 VIC327700 VRY327700 WBU327700 WLQ327700 WVM327700 E393236 JA393236 SW393236 ACS393236 AMO393236 AWK393236 BGG393236 BQC393236 BZY393236 CJU393236 CTQ393236 DDM393236 DNI393236 DXE393236 EHA393236 EQW393236 FAS393236 FKO393236 FUK393236 GEG393236 GOC393236 GXY393236 HHU393236 HRQ393236 IBM393236 ILI393236 IVE393236 JFA393236 JOW393236 JYS393236 KIO393236 KSK393236 LCG393236 LMC393236 LVY393236 MFU393236 MPQ393236 MZM393236 NJI393236 NTE393236 ODA393236 OMW393236 OWS393236 PGO393236 PQK393236 QAG393236 QKC393236 QTY393236 RDU393236 RNQ393236 RXM393236 SHI393236 SRE393236 TBA393236 TKW393236 TUS393236 UEO393236 UOK393236 UYG393236 VIC393236 VRY393236 WBU393236 WLQ393236 WVM393236 E458772 JA458772 SW458772 ACS458772 AMO458772 AWK458772 BGG458772 BQC458772 BZY458772 CJU458772 CTQ458772 DDM458772 DNI458772 DXE458772 EHA458772 EQW458772 FAS458772 FKO458772 FUK458772 GEG458772 GOC458772 GXY458772 HHU458772 HRQ458772 IBM458772 ILI458772 IVE458772 JFA458772 JOW458772 JYS458772 KIO458772 KSK458772 LCG458772 LMC458772 LVY458772 MFU458772 MPQ458772 MZM458772 NJI458772 NTE458772 ODA458772 OMW458772 OWS458772 PGO458772 PQK458772 QAG458772 QKC458772 QTY458772 RDU458772 RNQ458772 RXM458772 SHI458772 SRE458772 TBA458772 TKW458772 TUS458772 UEO458772 UOK458772 UYG458772 VIC458772 VRY458772 WBU458772 WLQ458772 WVM458772 E524308 JA524308 SW524308 ACS524308 AMO524308 AWK524308 BGG524308 BQC524308 BZY524308 CJU524308 CTQ524308 DDM524308 DNI524308 DXE524308 EHA524308 EQW524308 FAS524308 FKO524308 FUK524308 GEG524308 GOC524308 GXY524308 HHU524308 HRQ524308 IBM524308 ILI524308 IVE524308 JFA524308 JOW524308 JYS524308 KIO524308 KSK524308 LCG524308 LMC524308 LVY524308 MFU524308 MPQ524308 MZM524308 NJI524308 NTE524308 ODA524308 OMW524308 OWS524308 PGO524308 PQK524308 QAG524308 QKC524308 QTY524308 RDU524308 RNQ524308 RXM524308 SHI524308 SRE524308 TBA524308 TKW524308 TUS524308 UEO524308 UOK524308 UYG524308 VIC524308 VRY524308 WBU524308 WLQ524308 WVM524308 E589844 JA589844 SW589844 ACS589844 AMO589844 AWK589844 BGG589844 BQC589844 BZY589844 CJU589844 CTQ589844 DDM589844 DNI589844 DXE589844 EHA589844 EQW589844 FAS589844 FKO589844 FUK589844 GEG589844 GOC589844 GXY589844 HHU589844 HRQ589844 IBM589844 ILI589844 IVE589844 JFA589844 JOW589844 JYS589844 KIO589844 KSK589844 LCG589844 LMC589844 LVY589844 MFU589844 MPQ589844 MZM589844 NJI589844 NTE589844 ODA589844 OMW589844 OWS589844 PGO589844 PQK589844 QAG589844 QKC589844 QTY589844 RDU589844 RNQ589844 RXM589844 SHI589844 SRE589844 TBA589844 TKW589844 TUS589844 UEO589844 UOK589844 UYG589844 VIC589844 VRY589844 WBU589844 WLQ589844 WVM589844 E655380 JA655380 SW655380 ACS655380 AMO655380 AWK655380 BGG655380 BQC655380 BZY655380 CJU655380 CTQ655380 DDM655380 DNI655380 DXE655380 EHA655380 EQW655380 FAS655380 FKO655380 FUK655380 GEG655380 GOC655380 GXY655380 HHU655380 HRQ655380 IBM655380 ILI655380 IVE655380 JFA655380 JOW655380 JYS655380 KIO655380 KSK655380 LCG655380 LMC655380 LVY655380 MFU655380 MPQ655380 MZM655380 NJI655380 NTE655380 ODA655380 OMW655380 OWS655380 PGO655380 PQK655380 QAG655380 QKC655380 QTY655380 RDU655380 RNQ655380 RXM655380 SHI655380 SRE655380 TBA655380 TKW655380 TUS655380 UEO655380 UOK655380 UYG655380 VIC655380 VRY655380 WBU655380 WLQ655380 WVM655380 E720916 JA720916 SW720916 ACS720916 AMO720916 AWK720916 BGG720916 BQC720916 BZY720916 CJU720916 CTQ720916 DDM720916 DNI720916 DXE720916 EHA720916 EQW720916 FAS720916 FKO720916 FUK720916 GEG720916 GOC720916 GXY720916 HHU720916 HRQ720916 IBM720916 ILI720916 IVE720916 JFA720916 JOW720916 JYS720916 KIO720916 KSK720916 LCG720916 LMC720916 LVY720916 MFU720916 MPQ720916 MZM720916 NJI720916 NTE720916 ODA720916 OMW720916 OWS720916 PGO720916 PQK720916 QAG720916 QKC720916 QTY720916 RDU720916 RNQ720916 RXM720916 SHI720916 SRE720916 TBA720916 TKW720916 TUS720916 UEO720916 UOK720916 UYG720916 VIC720916 VRY720916 WBU720916 WLQ720916 WVM720916 E786452 JA786452 SW786452 ACS786452 AMO786452 AWK786452 BGG786452 BQC786452 BZY786452 CJU786452 CTQ786452 DDM786452 DNI786452 DXE786452 EHA786452 EQW786452 FAS786452 FKO786452 FUK786452 GEG786452 GOC786452 GXY786452 HHU786452 HRQ786452 IBM786452 ILI786452 IVE786452 JFA786452 JOW786452 JYS786452 KIO786452 KSK786452 LCG786452 LMC786452 LVY786452 MFU786452 MPQ786452 MZM786452 NJI786452 NTE786452 ODA786452 OMW786452 OWS786452 PGO786452 PQK786452 QAG786452 QKC786452 QTY786452 RDU786452 RNQ786452 RXM786452 SHI786452 SRE786452 TBA786452 TKW786452 TUS786452 UEO786452 UOK786452 UYG786452 VIC786452 VRY786452 WBU786452 WLQ786452 WVM786452 E851988 JA851988 SW851988 ACS851988 AMO851988 AWK851988 BGG851988 BQC851988 BZY851988 CJU851988 CTQ851988 DDM851988 DNI851988 DXE851988 EHA851988 EQW851988 FAS851988 FKO851988 FUK851988 GEG851988 GOC851988 GXY851988 HHU851988 HRQ851988 IBM851988 ILI851988 IVE851988 JFA851988 JOW851988 JYS851988 KIO851988 KSK851988 LCG851988 LMC851988 LVY851988 MFU851988 MPQ851988 MZM851988 NJI851988 NTE851988 ODA851988 OMW851988 OWS851988 PGO851988 PQK851988 QAG851988 QKC851988 QTY851988 RDU851988 RNQ851988 RXM851988 SHI851988 SRE851988 TBA851988 TKW851988 TUS851988 UEO851988 UOK851988 UYG851988 VIC851988 VRY851988 WBU851988 WLQ851988 WVM851988 E917524 JA917524 SW917524 ACS917524 AMO917524 AWK917524 BGG917524 BQC917524 BZY917524 CJU917524 CTQ917524 DDM917524 DNI917524 DXE917524 EHA917524 EQW917524 FAS917524 FKO917524 FUK917524 GEG917524 GOC917524 GXY917524 HHU917524 HRQ917524 IBM917524 ILI917524 IVE917524 JFA917524 JOW917524 JYS917524 KIO917524 KSK917524 LCG917524 LMC917524 LVY917524 MFU917524 MPQ917524 MZM917524 NJI917524 NTE917524 ODA917524 OMW917524 OWS917524 PGO917524 PQK917524 QAG917524 QKC917524 QTY917524 RDU917524 RNQ917524 RXM917524 SHI917524 SRE917524 TBA917524 TKW917524 TUS917524 UEO917524 UOK917524 UYG917524 VIC917524 VRY917524 WBU917524 WLQ917524 WVM917524 E983060 JA983060 SW983060 ACS983060 AMO983060 AWK983060 BGG983060 BQC983060 BZY983060 CJU983060 CTQ983060 DDM983060 DNI983060 DXE983060 EHA983060 EQW983060 FAS983060 FKO983060 FUK983060 GEG983060 GOC983060 GXY983060 HHU983060 HRQ983060 IBM983060 ILI983060 IVE983060 JFA983060 JOW983060 JYS983060 KIO983060 KSK983060 LCG983060 LMC983060 LVY983060 MFU983060 MPQ983060 MZM983060 NJI983060 NTE983060 ODA983060 OMW983060 OWS983060 PGO983060 PQK983060 QAG983060 QKC983060 QTY983060 RDU983060 RNQ983060 RXM983060 SHI983060 SRE983060 TBA983060 TKW983060 TUS983060 UEO983060 UOK983060 UYG983060 VIC983060 VRY983060 WBU983060 WLQ983060 WVM983060">
      <formula1>42005</formula1>
      <formula2>TODAY()</formula2>
    </dataValidation>
    <dataValidation type="list" allowBlank="1" showDropDown="1" showInputMessage="1" showErrorMessage="1" errorTitle="Errore di digitazione" error="Digitare 'S' o 'N' o lasciare in bianco" sqref="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E59 JA59 SW59 ACS59 AMO59 AWK59 BGG59 BQC59 BZY59 CJU59 CTQ59 DDM59 DNI59 DXE59 EHA59 EQW59 FAS59 FKO59 FUK59 GEG59 GOC59 GXY59 HHU59 HRQ59 IBM59 ILI59 IVE59 JFA59 JOW59 JYS59 KIO59 KSK59 LCG59 LMC59 LVY59 MFU59 MPQ59 MZM59 NJI59 NTE59 ODA59 OMW59 OWS59 PGO59 PQK59 QAG59 QKC59 QTY59 RDU59 RNQ59 RXM59 SHI59 SRE59 TBA59 TKW59 TUS59 UEO59 UOK59 UYG59 VIC59 VRY59 WBU59 WLQ59 WVM59 E65595 JA65595 SW65595 ACS65595 AMO65595 AWK65595 BGG65595 BQC65595 BZY65595 CJU65595 CTQ65595 DDM65595 DNI65595 DXE65595 EHA65595 EQW65595 FAS65595 FKO65595 FUK65595 GEG65595 GOC65595 GXY65595 HHU65595 HRQ65595 IBM65595 ILI65595 IVE65595 JFA65595 JOW65595 JYS65595 KIO65595 KSK65595 LCG65595 LMC65595 LVY65595 MFU65595 MPQ65595 MZM65595 NJI65595 NTE65595 ODA65595 OMW65595 OWS65595 PGO65595 PQK65595 QAG65595 QKC65595 QTY65595 RDU65595 RNQ65595 RXM65595 SHI65595 SRE65595 TBA65595 TKW65595 TUS65595 UEO65595 UOK65595 UYG65595 VIC65595 VRY65595 WBU65595 WLQ65595 WVM65595 E131131 JA131131 SW131131 ACS131131 AMO131131 AWK131131 BGG131131 BQC131131 BZY131131 CJU131131 CTQ131131 DDM131131 DNI131131 DXE131131 EHA131131 EQW131131 FAS131131 FKO131131 FUK131131 GEG131131 GOC131131 GXY131131 HHU131131 HRQ131131 IBM131131 ILI131131 IVE131131 JFA131131 JOW131131 JYS131131 KIO131131 KSK131131 LCG131131 LMC131131 LVY131131 MFU131131 MPQ131131 MZM131131 NJI131131 NTE131131 ODA131131 OMW131131 OWS131131 PGO131131 PQK131131 QAG131131 QKC131131 QTY131131 RDU131131 RNQ131131 RXM131131 SHI131131 SRE131131 TBA131131 TKW131131 TUS131131 UEO131131 UOK131131 UYG131131 VIC131131 VRY131131 WBU131131 WLQ131131 WVM131131 E196667 JA196667 SW196667 ACS196667 AMO196667 AWK196667 BGG196667 BQC196667 BZY196667 CJU196667 CTQ196667 DDM196667 DNI196667 DXE196667 EHA196667 EQW196667 FAS196667 FKO196667 FUK196667 GEG196667 GOC196667 GXY196667 HHU196667 HRQ196667 IBM196667 ILI196667 IVE196667 JFA196667 JOW196667 JYS196667 KIO196667 KSK196667 LCG196667 LMC196667 LVY196667 MFU196667 MPQ196667 MZM196667 NJI196667 NTE196667 ODA196667 OMW196667 OWS196667 PGO196667 PQK196667 QAG196667 QKC196667 QTY196667 RDU196667 RNQ196667 RXM196667 SHI196667 SRE196667 TBA196667 TKW196667 TUS196667 UEO196667 UOK196667 UYG196667 VIC196667 VRY196667 WBU196667 WLQ196667 WVM196667 E262203 JA262203 SW262203 ACS262203 AMO262203 AWK262203 BGG262203 BQC262203 BZY262203 CJU262203 CTQ262203 DDM262203 DNI262203 DXE262203 EHA262203 EQW262203 FAS262203 FKO262203 FUK262203 GEG262203 GOC262203 GXY262203 HHU262203 HRQ262203 IBM262203 ILI262203 IVE262203 JFA262203 JOW262203 JYS262203 KIO262203 KSK262203 LCG262203 LMC262203 LVY262203 MFU262203 MPQ262203 MZM262203 NJI262203 NTE262203 ODA262203 OMW262203 OWS262203 PGO262203 PQK262203 QAG262203 QKC262203 QTY262203 RDU262203 RNQ262203 RXM262203 SHI262203 SRE262203 TBA262203 TKW262203 TUS262203 UEO262203 UOK262203 UYG262203 VIC262203 VRY262203 WBU262203 WLQ262203 WVM262203 E327739 JA327739 SW327739 ACS327739 AMO327739 AWK327739 BGG327739 BQC327739 BZY327739 CJU327739 CTQ327739 DDM327739 DNI327739 DXE327739 EHA327739 EQW327739 FAS327739 FKO327739 FUK327739 GEG327739 GOC327739 GXY327739 HHU327739 HRQ327739 IBM327739 ILI327739 IVE327739 JFA327739 JOW327739 JYS327739 KIO327739 KSK327739 LCG327739 LMC327739 LVY327739 MFU327739 MPQ327739 MZM327739 NJI327739 NTE327739 ODA327739 OMW327739 OWS327739 PGO327739 PQK327739 QAG327739 QKC327739 QTY327739 RDU327739 RNQ327739 RXM327739 SHI327739 SRE327739 TBA327739 TKW327739 TUS327739 UEO327739 UOK327739 UYG327739 VIC327739 VRY327739 WBU327739 WLQ327739 WVM327739 E393275 JA393275 SW393275 ACS393275 AMO393275 AWK393275 BGG393275 BQC393275 BZY393275 CJU393275 CTQ393275 DDM393275 DNI393275 DXE393275 EHA393275 EQW393275 FAS393275 FKO393275 FUK393275 GEG393275 GOC393275 GXY393275 HHU393275 HRQ393275 IBM393275 ILI393275 IVE393275 JFA393275 JOW393275 JYS393275 KIO393275 KSK393275 LCG393275 LMC393275 LVY393275 MFU393275 MPQ393275 MZM393275 NJI393275 NTE393275 ODA393275 OMW393275 OWS393275 PGO393275 PQK393275 QAG393275 QKC393275 QTY393275 RDU393275 RNQ393275 RXM393275 SHI393275 SRE393275 TBA393275 TKW393275 TUS393275 UEO393275 UOK393275 UYG393275 VIC393275 VRY393275 WBU393275 WLQ393275 WVM393275 E458811 JA458811 SW458811 ACS458811 AMO458811 AWK458811 BGG458811 BQC458811 BZY458811 CJU458811 CTQ458811 DDM458811 DNI458811 DXE458811 EHA458811 EQW458811 FAS458811 FKO458811 FUK458811 GEG458811 GOC458811 GXY458811 HHU458811 HRQ458811 IBM458811 ILI458811 IVE458811 JFA458811 JOW458811 JYS458811 KIO458811 KSK458811 LCG458811 LMC458811 LVY458811 MFU458811 MPQ458811 MZM458811 NJI458811 NTE458811 ODA458811 OMW458811 OWS458811 PGO458811 PQK458811 QAG458811 QKC458811 QTY458811 RDU458811 RNQ458811 RXM458811 SHI458811 SRE458811 TBA458811 TKW458811 TUS458811 UEO458811 UOK458811 UYG458811 VIC458811 VRY458811 WBU458811 WLQ458811 WVM458811 E524347 JA524347 SW524347 ACS524347 AMO524347 AWK524347 BGG524347 BQC524347 BZY524347 CJU524347 CTQ524347 DDM524347 DNI524347 DXE524347 EHA524347 EQW524347 FAS524347 FKO524347 FUK524347 GEG524347 GOC524347 GXY524347 HHU524347 HRQ524347 IBM524347 ILI524347 IVE524347 JFA524347 JOW524347 JYS524347 KIO524347 KSK524347 LCG524347 LMC524347 LVY524347 MFU524347 MPQ524347 MZM524347 NJI524347 NTE524347 ODA524347 OMW524347 OWS524347 PGO524347 PQK524347 QAG524347 QKC524347 QTY524347 RDU524347 RNQ524347 RXM524347 SHI524347 SRE524347 TBA524347 TKW524347 TUS524347 UEO524347 UOK524347 UYG524347 VIC524347 VRY524347 WBU524347 WLQ524347 WVM524347 E589883 JA589883 SW589883 ACS589883 AMO589883 AWK589883 BGG589883 BQC589883 BZY589883 CJU589883 CTQ589883 DDM589883 DNI589883 DXE589883 EHA589883 EQW589883 FAS589883 FKO589883 FUK589883 GEG589883 GOC589883 GXY589883 HHU589883 HRQ589883 IBM589883 ILI589883 IVE589883 JFA589883 JOW589883 JYS589883 KIO589883 KSK589883 LCG589883 LMC589883 LVY589883 MFU589883 MPQ589883 MZM589883 NJI589883 NTE589883 ODA589883 OMW589883 OWS589883 PGO589883 PQK589883 QAG589883 QKC589883 QTY589883 RDU589883 RNQ589883 RXM589883 SHI589883 SRE589883 TBA589883 TKW589883 TUS589883 UEO589883 UOK589883 UYG589883 VIC589883 VRY589883 WBU589883 WLQ589883 WVM589883 E655419 JA655419 SW655419 ACS655419 AMO655419 AWK655419 BGG655419 BQC655419 BZY655419 CJU655419 CTQ655419 DDM655419 DNI655419 DXE655419 EHA655419 EQW655419 FAS655419 FKO655419 FUK655419 GEG655419 GOC655419 GXY655419 HHU655419 HRQ655419 IBM655419 ILI655419 IVE655419 JFA655419 JOW655419 JYS655419 KIO655419 KSK655419 LCG655419 LMC655419 LVY655419 MFU655419 MPQ655419 MZM655419 NJI655419 NTE655419 ODA655419 OMW655419 OWS655419 PGO655419 PQK655419 QAG655419 QKC655419 QTY655419 RDU655419 RNQ655419 RXM655419 SHI655419 SRE655419 TBA655419 TKW655419 TUS655419 UEO655419 UOK655419 UYG655419 VIC655419 VRY655419 WBU655419 WLQ655419 WVM655419 E720955 JA720955 SW720955 ACS720955 AMO720955 AWK720955 BGG720955 BQC720955 BZY720955 CJU720955 CTQ720955 DDM720955 DNI720955 DXE720955 EHA720955 EQW720955 FAS720955 FKO720955 FUK720955 GEG720955 GOC720955 GXY720955 HHU720955 HRQ720955 IBM720955 ILI720955 IVE720955 JFA720955 JOW720955 JYS720955 KIO720955 KSK720955 LCG720955 LMC720955 LVY720955 MFU720955 MPQ720955 MZM720955 NJI720955 NTE720955 ODA720955 OMW720955 OWS720955 PGO720955 PQK720955 QAG720955 QKC720955 QTY720955 RDU720955 RNQ720955 RXM720955 SHI720955 SRE720955 TBA720955 TKW720955 TUS720955 UEO720955 UOK720955 UYG720955 VIC720955 VRY720955 WBU720955 WLQ720955 WVM720955 E786491 JA786491 SW786491 ACS786491 AMO786491 AWK786491 BGG786491 BQC786491 BZY786491 CJU786491 CTQ786491 DDM786491 DNI786491 DXE786491 EHA786491 EQW786491 FAS786491 FKO786491 FUK786491 GEG786491 GOC786491 GXY786491 HHU786491 HRQ786491 IBM786491 ILI786491 IVE786491 JFA786491 JOW786491 JYS786491 KIO786491 KSK786491 LCG786491 LMC786491 LVY786491 MFU786491 MPQ786491 MZM786491 NJI786491 NTE786491 ODA786491 OMW786491 OWS786491 PGO786491 PQK786491 QAG786491 QKC786491 QTY786491 RDU786491 RNQ786491 RXM786491 SHI786491 SRE786491 TBA786491 TKW786491 TUS786491 UEO786491 UOK786491 UYG786491 VIC786491 VRY786491 WBU786491 WLQ786491 WVM786491 E852027 JA852027 SW852027 ACS852027 AMO852027 AWK852027 BGG852027 BQC852027 BZY852027 CJU852027 CTQ852027 DDM852027 DNI852027 DXE852027 EHA852027 EQW852027 FAS852027 FKO852027 FUK852027 GEG852027 GOC852027 GXY852027 HHU852027 HRQ852027 IBM852027 ILI852027 IVE852027 JFA852027 JOW852027 JYS852027 KIO852027 KSK852027 LCG852027 LMC852027 LVY852027 MFU852027 MPQ852027 MZM852027 NJI852027 NTE852027 ODA852027 OMW852027 OWS852027 PGO852027 PQK852027 QAG852027 QKC852027 QTY852027 RDU852027 RNQ852027 RXM852027 SHI852027 SRE852027 TBA852027 TKW852027 TUS852027 UEO852027 UOK852027 UYG852027 VIC852027 VRY852027 WBU852027 WLQ852027 WVM852027 E917563 JA917563 SW917563 ACS917563 AMO917563 AWK917563 BGG917563 BQC917563 BZY917563 CJU917563 CTQ917563 DDM917563 DNI917563 DXE917563 EHA917563 EQW917563 FAS917563 FKO917563 FUK917563 GEG917563 GOC917563 GXY917563 HHU917563 HRQ917563 IBM917563 ILI917563 IVE917563 JFA917563 JOW917563 JYS917563 KIO917563 KSK917563 LCG917563 LMC917563 LVY917563 MFU917563 MPQ917563 MZM917563 NJI917563 NTE917563 ODA917563 OMW917563 OWS917563 PGO917563 PQK917563 QAG917563 QKC917563 QTY917563 RDU917563 RNQ917563 RXM917563 SHI917563 SRE917563 TBA917563 TKW917563 TUS917563 UEO917563 UOK917563 UYG917563 VIC917563 VRY917563 WBU917563 WLQ917563 WVM917563 E983099 JA983099 SW983099 ACS983099 AMO983099 AWK983099 BGG983099 BQC983099 BZY983099 CJU983099 CTQ983099 DDM983099 DNI983099 DXE983099 EHA983099 EQW983099 FAS983099 FKO983099 FUK983099 GEG983099 GOC983099 GXY983099 HHU983099 HRQ983099 IBM983099 ILI983099 IVE983099 JFA983099 JOW983099 JYS983099 KIO983099 KSK983099 LCG983099 LMC983099 LVY983099 MFU983099 MPQ983099 MZM983099 NJI983099 NTE983099 ODA983099 OMW983099 OWS983099 PGO983099 PQK983099 QAG983099 QKC983099 QTY983099 RDU983099 RNQ983099 RXM983099 SHI983099 SRE983099 TBA983099 TKW983099 TUS983099 UEO983099 UOK983099 UYG983099 VIC983099 VRY983099 WBU983099 WLQ983099 WVM983099 E65 JA65 SW65 ACS65 AMO65 AWK65 BGG65 BQC65 BZY65 CJU65 CTQ65 DDM65 DNI65 DXE65 EHA65 EQW65 FAS65 FKO65 FUK65 GEG65 GOC65 GXY65 HHU65 HRQ65 IBM65 ILI65 IVE65 JFA65 JOW65 JYS65 KIO65 KSK65 LCG65 LMC65 LVY65 MFU65 MPQ65 MZM65 NJI65 NTE65 ODA65 OMW65 OWS65 PGO65 PQK65 QAG65 QKC65 QTY65 RDU65 RNQ65 RXM65 SHI65 SRE65 TBA65 TKW65 TUS65 UEO65 UOK65 UYG65 VIC65 VRY65 WBU65 WLQ65 WVM65 E65601 JA65601 SW65601 ACS65601 AMO65601 AWK65601 BGG65601 BQC65601 BZY65601 CJU65601 CTQ65601 DDM65601 DNI65601 DXE65601 EHA65601 EQW65601 FAS65601 FKO65601 FUK65601 GEG65601 GOC65601 GXY65601 HHU65601 HRQ65601 IBM65601 ILI65601 IVE65601 JFA65601 JOW65601 JYS65601 KIO65601 KSK65601 LCG65601 LMC65601 LVY65601 MFU65601 MPQ65601 MZM65601 NJI65601 NTE65601 ODA65601 OMW65601 OWS65601 PGO65601 PQK65601 QAG65601 QKC65601 QTY65601 RDU65601 RNQ65601 RXM65601 SHI65601 SRE65601 TBA65601 TKW65601 TUS65601 UEO65601 UOK65601 UYG65601 VIC65601 VRY65601 WBU65601 WLQ65601 WVM65601 E131137 JA131137 SW131137 ACS131137 AMO131137 AWK131137 BGG131137 BQC131137 BZY131137 CJU131137 CTQ131137 DDM131137 DNI131137 DXE131137 EHA131137 EQW131137 FAS131137 FKO131137 FUK131137 GEG131137 GOC131137 GXY131137 HHU131137 HRQ131137 IBM131137 ILI131137 IVE131137 JFA131137 JOW131137 JYS131137 KIO131137 KSK131137 LCG131137 LMC131137 LVY131137 MFU131137 MPQ131137 MZM131137 NJI131137 NTE131137 ODA131137 OMW131137 OWS131137 PGO131137 PQK131137 QAG131137 QKC131137 QTY131137 RDU131137 RNQ131137 RXM131137 SHI131137 SRE131137 TBA131137 TKW131137 TUS131137 UEO131137 UOK131137 UYG131137 VIC131137 VRY131137 WBU131137 WLQ131137 WVM131137 E196673 JA196673 SW196673 ACS196673 AMO196673 AWK196673 BGG196673 BQC196673 BZY196673 CJU196673 CTQ196673 DDM196673 DNI196673 DXE196673 EHA196673 EQW196673 FAS196673 FKO196673 FUK196673 GEG196673 GOC196673 GXY196673 HHU196673 HRQ196673 IBM196673 ILI196673 IVE196673 JFA196673 JOW196673 JYS196673 KIO196673 KSK196673 LCG196673 LMC196673 LVY196673 MFU196673 MPQ196673 MZM196673 NJI196673 NTE196673 ODA196673 OMW196673 OWS196673 PGO196673 PQK196673 QAG196673 QKC196673 QTY196673 RDU196673 RNQ196673 RXM196673 SHI196673 SRE196673 TBA196673 TKW196673 TUS196673 UEO196673 UOK196673 UYG196673 VIC196673 VRY196673 WBU196673 WLQ196673 WVM196673 E262209 JA262209 SW262209 ACS262209 AMO262209 AWK262209 BGG262209 BQC262209 BZY262209 CJU262209 CTQ262209 DDM262209 DNI262209 DXE262209 EHA262209 EQW262209 FAS262209 FKO262209 FUK262209 GEG262209 GOC262209 GXY262209 HHU262209 HRQ262209 IBM262209 ILI262209 IVE262209 JFA262209 JOW262209 JYS262209 KIO262209 KSK262209 LCG262209 LMC262209 LVY262209 MFU262209 MPQ262209 MZM262209 NJI262209 NTE262209 ODA262209 OMW262209 OWS262209 PGO262209 PQK262209 QAG262209 QKC262209 QTY262209 RDU262209 RNQ262209 RXM262209 SHI262209 SRE262209 TBA262209 TKW262209 TUS262209 UEO262209 UOK262209 UYG262209 VIC262209 VRY262209 WBU262209 WLQ262209 WVM262209 E327745 JA327745 SW327745 ACS327745 AMO327745 AWK327745 BGG327745 BQC327745 BZY327745 CJU327745 CTQ327745 DDM327745 DNI327745 DXE327745 EHA327745 EQW327745 FAS327745 FKO327745 FUK327745 GEG327745 GOC327745 GXY327745 HHU327745 HRQ327745 IBM327745 ILI327745 IVE327745 JFA327745 JOW327745 JYS327745 KIO327745 KSK327745 LCG327745 LMC327745 LVY327745 MFU327745 MPQ327745 MZM327745 NJI327745 NTE327745 ODA327745 OMW327745 OWS327745 PGO327745 PQK327745 QAG327745 QKC327745 QTY327745 RDU327745 RNQ327745 RXM327745 SHI327745 SRE327745 TBA327745 TKW327745 TUS327745 UEO327745 UOK327745 UYG327745 VIC327745 VRY327745 WBU327745 WLQ327745 WVM327745 E393281 JA393281 SW393281 ACS393281 AMO393281 AWK393281 BGG393281 BQC393281 BZY393281 CJU393281 CTQ393281 DDM393281 DNI393281 DXE393281 EHA393281 EQW393281 FAS393281 FKO393281 FUK393281 GEG393281 GOC393281 GXY393281 HHU393281 HRQ393281 IBM393281 ILI393281 IVE393281 JFA393281 JOW393281 JYS393281 KIO393281 KSK393281 LCG393281 LMC393281 LVY393281 MFU393281 MPQ393281 MZM393281 NJI393281 NTE393281 ODA393281 OMW393281 OWS393281 PGO393281 PQK393281 QAG393281 QKC393281 QTY393281 RDU393281 RNQ393281 RXM393281 SHI393281 SRE393281 TBA393281 TKW393281 TUS393281 UEO393281 UOK393281 UYG393281 VIC393281 VRY393281 WBU393281 WLQ393281 WVM393281 E458817 JA458817 SW458817 ACS458817 AMO458817 AWK458817 BGG458817 BQC458817 BZY458817 CJU458817 CTQ458817 DDM458817 DNI458817 DXE458817 EHA458817 EQW458817 FAS458817 FKO458817 FUK458817 GEG458817 GOC458817 GXY458817 HHU458817 HRQ458817 IBM458817 ILI458817 IVE458817 JFA458817 JOW458817 JYS458817 KIO458817 KSK458817 LCG458817 LMC458817 LVY458817 MFU458817 MPQ458817 MZM458817 NJI458817 NTE458817 ODA458817 OMW458817 OWS458817 PGO458817 PQK458817 QAG458817 QKC458817 QTY458817 RDU458817 RNQ458817 RXM458817 SHI458817 SRE458817 TBA458817 TKW458817 TUS458817 UEO458817 UOK458817 UYG458817 VIC458817 VRY458817 WBU458817 WLQ458817 WVM458817 E524353 JA524353 SW524353 ACS524353 AMO524353 AWK524353 BGG524353 BQC524353 BZY524353 CJU524353 CTQ524353 DDM524353 DNI524353 DXE524353 EHA524353 EQW524353 FAS524353 FKO524353 FUK524353 GEG524353 GOC524353 GXY524353 HHU524353 HRQ524353 IBM524353 ILI524353 IVE524353 JFA524353 JOW524353 JYS524353 KIO524353 KSK524353 LCG524353 LMC524353 LVY524353 MFU524353 MPQ524353 MZM524353 NJI524353 NTE524353 ODA524353 OMW524353 OWS524353 PGO524353 PQK524353 QAG524353 QKC524353 QTY524353 RDU524353 RNQ524353 RXM524353 SHI524353 SRE524353 TBA524353 TKW524353 TUS524353 UEO524353 UOK524353 UYG524353 VIC524353 VRY524353 WBU524353 WLQ524353 WVM524353 E589889 JA589889 SW589889 ACS589889 AMO589889 AWK589889 BGG589889 BQC589889 BZY589889 CJU589889 CTQ589889 DDM589889 DNI589889 DXE589889 EHA589889 EQW589889 FAS589889 FKO589889 FUK589889 GEG589889 GOC589889 GXY589889 HHU589889 HRQ589889 IBM589889 ILI589889 IVE589889 JFA589889 JOW589889 JYS589889 KIO589889 KSK589889 LCG589889 LMC589889 LVY589889 MFU589889 MPQ589889 MZM589889 NJI589889 NTE589889 ODA589889 OMW589889 OWS589889 PGO589889 PQK589889 QAG589889 QKC589889 QTY589889 RDU589889 RNQ589889 RXM589889 SHI589889 SRE589889 TBA589889 TKW589889 TUS589889 UEO589889 UOK589889 UYG589889 VIC589889 VRY589889 WBU589889 WLQ589889 WVM589889 E655425 JA655425 SW655425 ACS655425 AMO655425 AWK655425 BGG655425 BQC655425 BZY655425 CJU655425 CTQ655425 DDM655425 DNI655425 DXE655425 EHA655425 EQW655425 FAS655425 FKO655425 FUK655425 GEG655425 GOC655425 GXY655425 HHU655425 HRQ655425 IBM655425 ILI655425 IVE655425 JFA655425 JOW655425 JYS655425 KIO655425 KSK655425 LCG655425 LMC655425 LVY655425 MFU655425 MPQ655425 MZM655425 NJI655425 NTE655425 ODA655425 OMW655425 OWS655425 PGO655425 PQK655425 QAG655425 QKC655425 QTY655425 RDU655425 RNQ655425 RXM655425 SHI655425 SRE655425 TBA655425 TKW655425 TUS655425 UEO655425 UOK655425 UYG655425 VIC655425 VRY655425 WBU655425 WLQ655425 WVM655425 E720961 JA720961 SW720961 ACS720961 AMO720961 AWK720961 BGG720961 BQC720961 BZY720961 CJU720961 CTQ720961 DDM720961 DNI720961 DXE720961 EHA720961 EQW720961 FAS720961 FKO720961 FUK720961 GEG720961 GOC720961 GXY720961 HHU720961 HRQ720961 IBM720961 ILI720961 IVE720961 JFA720961 JOW720961 JYS720961 KIO720961 KSK720961 LCG720961 LMC720961 LVY720961 MFU720961 MPQ720961 MZM720961 NJI720961 NTE720961 ODA720961 OMW720961 OWS720961 PGO720961 PQK720961 QAG720961 QKC720961 QTY720961 RDU720961 RNQ720961 RXM720961 SHI720961 SRE720961 TBA720961 TKW720961 TUS720961 UEO720961 UOK720961 UYG720961 VIC720961 VRY720961 WBU720961 WLQ720961 WVM720961 E786497 JA786497 SW786497 ACS786497 AMO786497 AWK786497 BGG786497 BQC786497 BZY786497 CJU786497 CTQ786497 DDM786497 DNI786497 DXE786497 EHA786497 EQW786497 FAS786497 FKO786497 FUK786497 GEG786497 GOC786497 GXY786497 HHU786497 HRQ786497 IBM786497 ILI786497 IVE786497 JFA786497 JOW786497 JYS786497 KIO786497 KSK786497 LCG786497 LMC786497 LVY786497 MFU786497 MPQ786497 MZM786497 NJI786497 NTE786497 ODA786497 OMW786497 OWS786497 PGO786497 PQK786497 QAG786497 QKC786497 QTY786497 RDU786497 RNQ786497 RXM786497 SHI786497 SRE786497 TBA786497 TKW786497 TUS786497 UEO786497 UOK786497 UYG786497 VIC786497 VRY786497 WBU786497 WLQ786497 WVM786497 E852033 JA852033 SW852033 ACS852033 AMO852033 AWK852033 BGG852033 BQC852033 BZY852033 CJU852033 CTQ852033 DDM852033 DNI852033 DXE852033 EHA852033 EQW852033 FAS852033 FKO852033 FUK852033 GEG852033 GOC852033 GXY852033 HHU852033 HRQ852033 IBM852033 ILI852033 IVE852033 JFA852033 JOW852033 JYS852033 KIO852033 KSK852033 LCG852033 LMC852033 LVY852033 MFU852033 MPQ852033 MZM852033 NJI852033 NTE852033 ODA852033 OMW852033 OWS852033 PGO852033 PQK852033 QAG852033 QKC852033 QTY852033 RDU852033 RNQ852033 RXM852033 SHI852033 SRE852033 TBA852033 TKW852033 TUS852033 UEO852033 UOK852033 UYG852033 VIC852033 VRY852033 WBU852033 WLQ852033 WVM852033 E917569 JA917569 SW917569 ACS917569 AMO917569 AWK917569 BGG917569 BQC917569 BZY917569 CJU917569 CTQ917569 DDM917569 DNI917569 DXE917569 EHA917569 EQW917569 FAS917569 FKO917569 FUK917569 GEG917569 GOC917569 GXY917569 HHU917569 HRQ917569 IBM917569 ILI917569 IVE917569 JFA917569 JOW917569 JYS917569 KIO917569 KSK917569 LCG917569 LMC917569 LVY917569 MFU917569 MPQ917569 MZM917569 NJI917569 NTE917569 ODA917569 OMW917569 OWS917569 PGO917569 PQK917569 QAG917569 QKC917569 QTY917569 RDU917569 RNQ917569 RXM917569 SHI917569 SRE917569 TBA917569 TKW917569 TUS917569 UEO917569 UOK917569 UYG917569 VIC917569 VRY917569 WBU917569 WLQ917569 WVM917569 E983105 JA983105 SW983105 ACS983105 AMO983105 AWK983105 BGG983105 BQC983105 BZY983105 CJU983105 CTQ983105 DDM983105 DNI983105 DXE983105 EHA983105 EQW983105 FAS983105 FKO983105 FUK983105 GEG983105 GOC983105 GXY983105 HHU983105 HRQ983105 IBM983105 ILI983105 IVE983105 JFA983105 JOW983105 JYS983105 KIO983105 KSK983105 LCG983105 LMC983105 LVY983105 MFU983105 MPQ983105 MZM983105 NJI983105 NTE983105 ODA983105 OMW983105 OWS983105 PGO983105 PQK983105 QAG983105 QKC983105 QTY983105 RDU983105 RNQ983105 RXM983105 SHI983105 SRE983105 TBA983105 TKW983105 TUS983105 UEO983105 UOK983105 UYG983105 VIC983105 VRY983105 WBU983105 WLQ983105 WVM983105 E67 JA67 SW67 ACS67 AMO67 AWK67 BGG67 BQC67 BZY67 CJU67 CTQ67 DDM67 DNI67 DXE67 EHA67 EQW67 FAS67 FKO67 FUK67 GEG67 GOC67 GXY67 HHU67 HRQ67 IBM67 ILI67 IVE67 JFA67 JOW67 JYS67 KIO67 KSK67 LCG67 LMC67 LVY67 MFU67 MPQ67 MZM67 NJI67 NTE67 ODA67 OMW67 OWS67 PGO67 PQK67 QAG67 QKC67 QTY67 RDU67 RNQ67 RXM67 SHI67 SRE67 TBA67 TKW67 TUS67 UEO67 UOK67 UYG67 VIC67 VRY67 WBU67 WLQ67 WVM67 E65603 JA65603 SW65603 ACS65603 AMO65603 AWK65603 BGG65603 BQC65603 BZY65603 CJU65603 CTQ65603 DDM65603 DNI65603 DXE65603 EHA65603 EQW65603 FAS65603 FKO65603 FUK65603 GEG65603 GOC65603 GXY65603 HHU65603 HRQ65603 IBM65603 ILI65603 IVE65603 JFA65603 JOW65603 JYS65603 KIO65603 KSK65603 LCG65603 LMC65603 LVY65603 MFU65603 MPQ65603 MZM65603 NJI65603 NTE65603 ODA65603 OMW65603 OWS65603 PGO65603 PQK65603 QAG65603 QKC65603 QTY65603 RDU65603 RNQ65603 RXM65603 SHI65603 SRE65603 TBA65603 TKW65603 TUS65603 UEO65603 UOK65603 UYG65603 VIC65603 VRY65603 WBU65603 WLQ65603 WVM65603 E131139 JA131139 SW131139 ACS131139 AMO131139 AWK131139 BGG131139 BQC131139 BZY131139 CJU131139 CTQ131139 DDM131139 DNI131139 DXE131139 EHA131139 EQW131139 FAS131139 FKO131139 FUK131139 GEG131139 GOC131139 GXY131139 HHU131139 HRQ131139 IBM131139 ILI131139 IVE131139 JFA131139 JOW131139 JYS131139 KIO131139 KSK131139 LCG131139 LMC131139 LVY131139 MFU131139 MPQ131139 MZM131139 NJI131139 NTE131139 ODA131139 OMW131139 OWS131139 PGO131139 PQK131139 QAG131139 QKC131139 QTY131139 RDU131139 RNQ131139 RXM131139 SHI131139 SRE131139 TBA131139 TKW131139 TUS131139 UEO131139 UOK131139 UYG131139 VIC131139 VRY131139 WBU131139 WLQ131139 WVM131139 E196675 JA196675 SW196675 ACS196675 AMO196675 AWK196675 BGG196675 BQC196675 BZY196675 CJU196675 CTQ196675 DDM196675 DNI196675 DXE196675 EHA196675 EQW196675 FAS196675 FKO196675 FUK196675 GEG196675 GOC196675 GXY196675 HHU196675 HRQ196675 IBM196675 ILI196675 IVE196675 JFA196675 JOW196675 JYS196675 KIO196675 KSK196675 LCG196675 LMC196675 LVY196675 MFU196675 MPQ196675 MZM196675 NJI196675 NTE196675 ODA196675 OMW196675 OWS196675 PGO196675 PQK196675 QAG196675 QKC196675 QTY196675 RDU196675 RNQ196675 RXM196675 SHI196675 SRE196675 TBA196675 TKW196675 TUS196675 UEO196675 UOK196675 UYG196675 VIC196675 VRY196675 WBU196675 WLQ196675 WVM196675 E262211 JA262211 SW262211 ACS262211 AMO262211 AWK262211 BGG262211 BQC262211 BZY262211 CJU262211 CTQ262211 DDM262211 DNI262211 DXE262211 EHA262211 EQW262211 FAS262211 FKO262211 FUK262211 GEG262211 GOC262211 GXY262211 HHU262211 HRQ262211 IBM262211 ILI262211 IVE262211 JFA262211 JOW262211 JYS262211 KIO262211 KSK262211 LCG262211 LMC262211 LVY262211 MFU262211 MPQ262211 MZM262211 NJI262211 NTE262211 ODA262211 OMW262211 OWS262211 PGO262211 PQK262211 QAG262211 QKC262211 QTY262211 RDU262211 RNQ262211 RXM262211 SHI262211 SRE262211 TBA262211 TKW262211 TUS262211 UEO262211 UOK262211 UYG262211 VIC262211 VRY262211 WBU262211 WLQ262211 WVM262211 E327747 JA327747 SW327747 ACS327747 AMO327747 AWK327747 BGG327747 BQC327747 BZY327747 CJU327747 CTQ327747 DDM327747 DNI327747 DXE327747 EHA327747 EQW327747 FAS327747 FKO327747 FUK327747 GEG327747 GOC327747 GXY327747 HHU327747 HRQ327747 IBM327747 ILI327747 IVE327747 JFA327747 JOW327747 JYS327747 KIO327747 KSK327747 LCG327747 LMC327747 LVY327747 MFU327747 MPQ327747 MZM327747 NJI327747 NTE327747 ODA327747 OMW327747 OWS327747 PGO327747 PQK327747 QAG327747 QKC327747 QTY327747 RDU327747 RNQ327747 RXM327747 SHI327747 SRE327747 TBA327747 TKW327747 TUS327747 UEO327747 UOK327747 UYG327747 VIC327747 VRY327747 WBU327747 WLQ327747 WVM327747 E393283 JA393283 SW393283 ACS393283 AMO393283 AWK393283 BGG393283 BQC393283 BZY393283 CJU393283 CTQ393283 DDM393283 DNI393283 DXE393283 EHA393283 EQW393283 FAS393283 FKO393283 FUK393283 GEG393283 GOC393283 GXY393283 HHU393283 HRQ393283 IBM393283 ILI393283 IVE393283 JFA393283 JOW393283 JYS393283 KIO393283 KSK393283 LCG393283 LMC393283 LVY393283 MFU393283 MPQ393283 MZM393283 NJI393283 NTE393283 ODA393283 OMW393283 OWS393283 PGO393283 PQK393283 QAG393283 QKC393283 QTY393283 RDU393283 RNQ393283 RXM393283 SHI393283 SRE393283 TBA393283 TKW393283 TUS393283 UEO393283 UOK393283 UYG393283 VIC393283 VRY393283 WBU393283 WLQ393283 WVM393283 E458819 JA458819 SW458819 ACS458819 AMO458819 AWK458819 BGG458819 BQC458819 BZY458819 CJU458819 CTQ458819 DDM458819 DNI458819 DXE458819 EHA458819 EQW458819 FAS458819 FKO458819 FUK458819 GEG458819 GOC458819 GXY458819 HHU458819 HRQ458819 IBM458819 ILI458819 IVE458819 JFA458819 JOW458819 JYS458819 KIO458819 KSK458819 LCG458819 LMC458819 LVY458819 MFU458819 MPQ458819 MZM458819 NJI458819 NTE458819 ODA458819 OMW458819 OWS458819 PGO458819 PQK458819 QAG458819 QKC458819 QTY458819 RDU458819 RNQ458819 RXM458819 SHI458819 SRE458819 TBA458819 TKW458819 TUS458819 UEO458819 UOK458819 UYG458819 VIC458819 VRY458819 WBU458819 WLQ458819 WVM458819 E524355 JA524355 SW524355 ACS524355 AMO524355 AWK524355 BGG524355 BQC524355 BZY524355 CJU524355 CTQ524355 DDM524355 DNI524355 DXE524355 EHA524355 EQW524355 FAS524355 FKO524355 FUK524355 GEG524355 GOC524355 GXY524355 HHU524355 HRQ524355 IBM524355 ILI524355 IVE524355 JFA524355 JOW524355 JYS524355 KIO524355 KSK524355 LCG524355 LMC524355 LVY524355 MFU524355 MPQ524355 MZM524355 NJI524355 NTE524355 ODA524355 OMW524355 OWS524355 PGO524355 PQK524355 QAG524355 QKC524355 QTY524355 RDU524355 RNQ524355 RXM524355 SHI524355 SRE524355 TBA524355 TKW524355 TUS524355 UEO524355 UOK524355 UYG524355 VIC524355 VRY524355 WBU524355 WLQ524355 WVM524355 E589891 JA589891 SW589891 ACS589891 AMO589891 AWK589891 BGG589891 BQC589891 BZY589891 CJU589891 CTQ589891 DDM589891 DNI589891 DXE589891 EHA589891 EQW589891 FAS589891 FKO589891 FUK589891 GEG589891 GOC589891 GXY589891 HHU589891 HRQ589891 IBM589891 ILI589891 IVE589891 JFA589891 JOW589891 JYS589891 KIO589891 KSK589891 LCG589891 LMC589891 LVY589891 MFU589891 MPQ589891 MZM589891 NJI589891 NTE589891 ODA589891 OMW589891 OWS589891 PGO589891 PQK589891 QAG589891 QKC589891 QTY589891 RDU589891 RNQ589891 RXM589891 SHI589891 SRE589891 TBA589891 TKW589891 TUS589891 UEO589891 UOK589891 UYG589891 VIC589891 VRY589891 WBU589891 WLQ589891 WVM589891 E655427 JA655427 SW655427 ACS655427 AMO655427 AWK655427 BGG655427 BQC655427 BZY655427 CJU655427 CTQ655427 DDM655427 DNI655427 DXE655427 EHA655427 EQW655427 FAS655427 FKO655427 FUK655427 GEG655427 GOC655427 GXY655427 HHU655427 HRQ655427 IBM655427 ILI655427 IVE655427 JFA655427 JOW655427 JYS655427 KIO655427 KSK655427 LCG655427 LMC655427 LVY655427 MFU655427 MPQ655427 MZM655427 NJI655427 NTE655427 ODA655427 OMW655427 OWS655427 PGO655427 PQK655427 QAG655427 QKC655427 QTY655427 RDU655427 RNQ655427 RXM655427 SHI655427 SRE655427 TBA655427 TKW655427 TUS655427 UEO655427 UOK655427 UYG655427 VIC655427 VRY655427 WBU655427 WLQ655427 WVM655427 E720963 JA720963 SW720963 ACS720963 AMO720963 AWK720963 BGG720963 BQC720963 BZY720963 CJU720963 CTQ720963 DDM720963 DNI720963 DXE720963 EHA720963 EQW720963 FAS720963 FKO720963 FUK720963 GEG720963 GOC720963 GXY720963 HHU720963 HRQ720963 IBM720963 ILI720963 IVE720963 JFA720963 JOW720963 JYS720963 KIO720963 KSK720963 LCG720963 LMC720963 LVY720963 MFU720963 MPQ720963 MZM720963 NJI720963 NTE720963 ODA720963 OMW720963 OWS720963 PGO720963 PQK720963 QAG720963 QKC720963 QTY720963 RDU720963 RNQ720963 RXM720963 SHI720963 SRE720963 TBA720963 TKW720963 TUS720963 UEO720963 UOK720963 UYG720963 VIC720963 VRY720963 WBU720963 WLQ720963 WVM720963 E786499 JA786499 SW786499 ACS786499 AMO786499 AWK786499 BGG786499 BQC786499 BZY786499 CJU786499 CTQ786499 DDM786499 DNI786499 DXE786499 EHA786499 EQW786499 FAS786499 FKO786499 FUK786499 GEG786499 GOC786499 GXY786499 HHU786499 HRQ786499 IBM786499 ILI786499 IVE786499 JFA786499 JOW786499 JYS786499 KIO786499 KSK786499 LCG786499 LMC786499 LVY786499 MFU786499 MPQ786499 MZM786499 NJI786499 NTE786499 ODA786499 OMW786499 OWS786499 PGO786499 PQK786499 QAG786499 QKC786499 QTY786499 RDU786499 RNQ786499 RXM786499 SHI786499 SRE786499 TBA786499 TKW786499 TUS786499 UEO786499 UOK786499 UYG786499 VIC786499 VRY786499 WBU786499 WLQ786499 WVM786499 E852035 JA852035 SW852035 ACS852035 AMO852035 AWK852035 BGG852035 BQC852035 BZY852035 CJU852035 CTQ852035 DDM852035 DNI852035 DXE852035 EHA852035 EQW852035 FAS852035 FKO852035 FUK852035 GEG852035 GOC852035 GXY852035 HHU852035 HRQ852035 IBM852035 ILI852035 IVE852035 JFA852035 JOW852035 JYS852035 KIO852035 KSK852035 LCG852035 LMC852035 LVY852035 MFU852035 MPQ852035 MZM852035 NJI852035 NTE852035 ODA852035 OMW852035 OWS852035 PGO852035 PQK852035 QAG852035 QKC852035 QTY852035 RDU852035 RNQ852035 RXM852035 SHI852035 SRE852035 TBA852035 TKW852035 TUS852035 UEO852035 UOK852035 UYG852035 VIC852035 VRY852035 WBU852035 WLQ852035 WVM852035 E917571 JA917571 SW917571 ACS917571 AMO917571 AWK917571 BGG917571 BQC917571 BZY917571 CJU917571 CTQ917571 DDM917571 DNI917571 DXE917571 EHA917571 EQW917571 FAS917571 FKO917571 FUK917571 GEG917571 GOC917571 GXY917571 HHU917571 HRQ917571 IBM917571 ILI917571 IVE917571 JFA917571 JOW917571 JYS917571 KIO917571 KSK917571 LCG917571 LMC917571 LVY917571 MFU917571 MPQ917571 MZM917571 NJI917571 NTE917571 ODA917571 OMW917571 OWS917571 PGO917571 PQK917571 QAG917571 QKC917571 QTY917571 RDU917571 RNQ917571 RXM917571 SHI917571 SRE917571 TBA917571 TKW917571 TUS917571 UEO917571 UOK917571 UYG917571 VIC917571 VRY917571 WBU917571 WLQ917571 WVM917571 E983107 JA983107 SW983107 ACS983107 AMO983107 AWK983107 BGG983107 BQC983107 BZY983107 CJU983107 CTQ983107 DDM983107 DNI983107 DXE983107 EHA983107 EQW983107 FAS983107 FKO983107 FUK983107 GEG983107 GOC983107 GXY983107 HHU983107 HRQ983107 IBM983107 ILI983107 IVE983107 JFA983107 JOW983107 JYS983107 KIO983107 KSK983107 LCG983107 LMC983107 LVY983107 MFU983107 MPQ983107 MZM983107 NJI983107 NTE983107 ODA983107 OMW983107 OWS983107 PGO983107 PQK983107 QAG983107 QKC983107 QTY983107 RDU983107 RNQ983107 RXM983107 SHI983107 SRE983107 TBA983107 TKW983107 TUS983107 UEO983107 UOK983107 UYG983107 VIC983107 VRY983107 WBU983107 WLQ983107 WVM983107 E87 JA87 SW87 ACS87 AMO87 AWK87 BGG87 BQC87 BZY87 CJU87 CTQ87 DDM87 DNI87 DXE87 EHA87 EQW87 FAS87 FKO87 FUK87 GEG87 GOC87 GXY87 HHU87 HRQ87 IBM87 ILI87 IVE87 JFA87 JOW87 JYS87 KIO87 KSK87 LCG87 LMC87 LVY87 MFU87 MPQ87 MZM87 NJI87 NTE87 ODA87 OMW87 OWS87 PGO87 PQK87 QAG87 QKC87 QTY87 RDU87 RNQ87 RXM87 SHI87 SRE87 TBA87 TKW87 TUS87 UEO87 UOK87 UYG87 VIC87 VRY87 WBU87 WLQ87 WVM87 E65623 JA65623 SW65623 ACS65623 AMO65623 AWK65623 BGG65623 BQC65623 BZY65623 CJU65623 CTQ65623 DDM65623 DNI65623 DXE65623 EHA65623 EQW65623 FAS65623 FKO65623 FUK65623 GEG65623 GOC65623 GXY65623 HHU65623 HRQ65623 IBM65623 ILI65623 IVE65623 JFA65623 JOW65623 JYS65623 KIO65623 KSK65623 LCG65623 LMC65623 LVY65623 MFU65623 MPQ65623 MZM65623 NJI65623 NTE65623 ODA65623 OMW65623 OWS65623 PGO65623 PQK65623 QAG65623 QKC65623 QTY65623 RDU65623 RNQ65623 RXM65623 SHI65623 SRE65623 TBA65623 TKW65623 TUS65623 UEO65623 UOK65623 UYG65623 VIC65623 VRY65623 WBU65623 WLQ65623 WVM65623 E131159 JA131159 SW131159 ACS131159 AMO131159 AWK131159 BGG131159 BQC131159 BZY131159 CJU131159 CTQ131159 DDM131159 DNI131159 DXE131159 EHA131159 EQW131159 FAS131159 FKO131159 FUK131159 GEG131159 GOC131159 GXY131159 HHU131159 HRQ131159 IBM131159 ILI131159 IVE131159 JFA131159 JOW131159 JYS131159 KIO131159 KSK131159 LCG131159 LMC131159 LVY131159 MFU131159 MPQ131159 MZM131159 NJI131159 NTE131159 ODA131159 OMW131159 OWS131159 PGO131159 PQK131159 QAG131159 QKC131159 QTY131159 RDU131159 RNQ131159 RXM131159 SHI131159 SRE131159 TBA131159 TKW131159 TUS131159 UEO131159 UOK131159 UYG131159 VIC131159 VRY131159 WBU131159 WLQ131159 WVM131159 E196695 JA196695 SW196695 ACS196695 AMO196695 AWK196695 BGG196695 BQC196695 BZY196695 CJU196695 CTQ196695 DDM196695 DNI196695 DXE196695 EHA196695 EQW196695 FAS196695 FKO196695 FUK196695 GEG196695 GOC196695 GXY196695 HHU196695 HRQ196695 IBM196695 ILI196695 IVE196695 JFA196695 JOW196695 JYS196695 KIO196695 KSK196695 LCG196695 LMC196695 LVY196695 MFU196695 MPQ196695 MZM196695 NJI196695 NTE196695 ODA196695 OMW196695 OWS196695 PGO196695 PQK196695 QAG196695 QKC196695 QTY196695 RDU196695 RNQ196695 RXM196695 SHI196695 SRE196695 TBA196695 TKW196695 TUS196695 UEO196695 UOK196695 UYG196695 VIC196695 VRY196695 WBU196695 WLQ196695 WVM196695 E262231 JA262231 SW262231 ACS262231 AMO262231 AWK262231 BGG262231 BQC262231 BZY262231 CJU262231 CTQ262231 DDM262231 DNI262231 DXE262231 EHA262231 EQW262231 FAS262231 FKO262231 FUK262231 GEG262231 GOC262231 GXY262231 HHU262231 HRQ262231 IBM262231 ILI262231 IVE262231 JFA262231 JOW262231 JYS262231 KIO262231 KSK262231 LCG262231 LMC262231 LVY262231 MFU262231 MPQ262231 MZM262231 NJI262231 NTE262231 ODA262231 OMW262231 OWS262231 PGO262231 PQK262231 QAG262231 QKC262231 QTY262231 RDU262231 RNQ262231 RXM262231 SHI262231 SRE262231 TBA262231 TKW262231 TUS262231 UEO262231 UOK262231 UYG262231 VIC262231 VRY262231 WBU262231 WLQ262231 WVM262231 E327767 JA327767 SW327767 ACS327767 AMO327767 AWK327767 BGG327767 BQC327767 BZY327767 CJU327767 CTQ327767 DDM327767 DNI327767 DXE327767 EHA327767 EQW327767 FAS327767 FKO327767 FUK327767 GEG327767 GOC327767 GXY327767 HHU327767 HRQ327767 IBM327767 ILI327767 IVE327767 JFA327767 JOW327767 JYS327767 KIO327767 KSK327767 LCG327767 LMC327767 LVY327767 MFU327767 MPQ327767 MZM327767 NJI327767 NTE327767 ODA327767 OMW327767 OWS327767 PGO327767 PQK327767 QAG327767 QKC327767 QTY327767 RDU327767 RNQ327767 RXM327767 SHI327767 SRE327767 TBA327767 TKW327767 TUS327767 UEO327767 UOK327767 UYG327767 VIC327767 VRY327767 WBU327767 WLQ327767 WVM327767 E393303 JA393303 SW393303 ACS393303 AMO393303 AWK393303 BGG393303 BQC393303 BZY393303 CJU393303 CTQ393303 DDM393303 DNI393303 DXE393303 EHA393303 EQW393303 FAS393303 FKO393303 FUK393303 GEG393303 GOC393303 GXY393303 HHU393303 HRQ393303 IBM393303 ILI393303 IVE393303 JFA393303 JOW393303 JYS393303 KIO393303 KSK393303 LCG393303 LMC393303 LVY393303 MFU393303 MPQ393303 MZM393303 NJI393303 NTE393303 ODA393303 OMW393303 OWS393303 PGO393303 PQK393303 QAG393303 QKC393303 QTY393303 RDU393303 RNQ393303 RXM393303 SHI393303 SRE393303 TBA393303 TKW393303 TUS393303 UEO393303 UOK393303 UYG393303 VIC393303 VRY393303 WBU393303 WLQ393303 WVM393303 E458839 JA458839 SW458839 ACS458839 AMO458839 AWK458839 BGG458839 BQC458839 BZY458839 CJU458839 CTQ458839 DDM458839 DNI458839 DXE458839 EHA458839 EQW458839 FAS458839 FKO458839 FUK458839 GEG458839 GOC458839 GXY458839 HHU458839 HRQ458839 IBM458839 ILI458839 IVE458839 JFA458839 JOW458839 JYS458839 KIO458839 KSK458839 LCG458839 LMC458839 LVY458839 MFU458839 MPQ458839 MZM458839 NJI458839 NTE458839 ODA458839 OMW458839 OWS458839 PGO458839 PQK458839 QAG458839 QKC458839 QTY458839 RDU458839 RNQ458839 RXM458839 SHI458839 SRE458839 TBA458839 TKW458839 TUS458839 UEO458839 UOK458839 UYG458839 VIC458839 VRY458839 WBU458839 WLQ458839 WVM458839 E524375 JA524375 SW524375 ACS524375 AMO524375 AWK524375 BGG524375 BQC524375 BZY524375 CJU524375 CTQ524375 DDM524375 DNI524375 DXE524375 EHA524375 EQW524375 FAS524375 FKO524375 FUK524375 GEG524375 GOC524375 GXY524375 HHU524375 HRQ524375 IBM524375 ILI524375 IVE524375 JFA524375 JOW524375 JYS524375 KIO524375 KSK524375 LCG524375 LMC524375 LVY524375 MFU524375 MPQ524375 MZM524375 NJI524375 NTE524375 ODA524375 OMW524375 OWS524375 PGO524375 PQK524375 QAG524375 QKC524375 QTY524375 RDU524375 RNQ524375 RXM524375 SHI524375 SRE524375 TBA524375 TKW524375 TUS524375 UEO524375 UOK524375 UYG524375 VIC524375 VRY524375 WBU524375 WLQ524375 WVM524375 E589911 JA589911 SW589911 ACS589911 AMO589911 AWK589911 BGG589911 BQC589911 BZY589911 CJU589911 CTQ589911 DDM589911 DNI589911 DXE589911 EHA589911 EQW589911 FAS589911 FKO589911 FUK589911 GEG589911 GOC589911 GXY589911 HHU589911 HRQ589911 IBM589911 ILI589911 IVE589911 JFA589911 JOW589911 JYS589911 KIO589911 KSK589911 LCG589911 LMC589911 LVY589911 MFU589911 MPQ589911 MZM589911 NJI589911 NTE589911 ODA589911 OMW589911 OWS589911 PGO589911 PQK589911 QAG589911 QKC589911 QTY589911 RDU589911 RNQ589911 RXM589911 SHI589911 SRE589911 TBA589911 TKW589911 TUS589911 UEO589911 UOK589911 UYG589911 VIC589911 VRY589911 WBU589911 WLQ589911 WVM589911 E655447 JA655447 SW655447 ACS655447 AMO655447 AWK655447 BGG655447 BQC655447 BZY655447 CJU655447 CTQ655447 DDM655447 DNI655447 DXE655447 EHA655447 EQW655447 FAS655447 FKO655447 FUK655447 GEG655447 GOC655447 GXY655447 HHU655447 HRQ655447 IBM655447 ILI655447 IVE655447 JFA655447 JOW655447 JYS655447 KIO655447 KSK655447 LCG655447 LMC655447 LVY655447 MFU655447 MPQ655447 MZM655447 NJI655447 NTE655447 ODA655447 OMW655447 OWS655447 PGO655447 PQK655447 QAG655447 QKC655447 QTY655447 RDU655447 RNQ655447 RXM655447 SHI655447 SRE655447 TBA655447 TKW655447 TUS655447 UEO655447 UOK655447 UYG655447 VIC655447 VRY655447 WBU655447 WLQ655447 WVM655447 E720983 JA720983 SW720983 ACS720983 AMO720983 AWK720983 BGG720983 BQC720983 BZY720983 CJU720983 CTQ720983 DDM720983 DNI720983 DXE720983 EHA720983 EQW720983 FAS720983 FKO720983 FUK720983 GEG720983 GOC720983 GXY720983 HHU720983 HRQ720983 IBM720983 ILI720983 IVE720983 JFA720983 JOW720983 JYS720983 KIO720983 KSK720983 LCG720983 LMC720983 LVY720983 MFU720983 MPQ720983 MZM720983 NJI720983 NTE720983 ODA720983 OMW720983 OWS720983 PGO720983 PQK720983 QAG720983 QKC720983 QTY720983 RDU720983 RNQ720983 RXM720983 SHI720983 SRE720983 TBA720983 TKW720983 TUS720983 UEO720983 UOK720983 UYG720983 VIC720983 VRY720983 WBU720983 WLQ720983 WVM720983 E786519 JA786519 SW786519 ACS786519 AMO786519 AWK786519 BGG786519 BQC786519 BZY786519 CJU786519 CTQ786519 DDM786519 DNI786519 DXE786519 EHA786519 EQW786519 FAS786519 FKO786519 FUK786519 GEG786519 GOC786519 GXY786519 HHU786519 HRQ786519 IBM786519 ILI786519 IVE786519 JFA786519 JOW786519 JYS786519 KIO786519 KSK786519 LCG786519 LMC786519 LVY786519 MFU786519 MPQ786519 MZM786519 NJI786519 NTE786519 ODA786519 OMW786519 OWS786519 PGO786519 PQK786519 QAG786519 QKC786519 QTY786519 RDU786519 RNQ786519 RXM786519 SHI786519 SRE786519 TBA786519 TKW786519 TUS786519 UEO786519 UOK786519 UYG786519 VIC786519 VRY786519 WBU786519 WLQ786519 WVM786519 E852055 JA852055 SW852055 ACS852055 AMO852055 AWK852055 BGG852055 BQC852055 BZY852055 CJU852055 CTQ852055 DDM852055 DNI852055 DXE852055 EHA852055 EQW852055 FAS852055 FKO852055 FUK852055 GEG852055 GOC852055 GXY852055 HHU852055 HRQ852055 IBM852055 ILI852055 IVE852055 JFA852055 JOW852055 JYS852055 KIO852055 KSK852055 LCG852055 LMC852055 LVY852055 MFU852055 MPQ852055 MZM852055 NJI852055 NTE852055 ODA852055 OMW852055 OWS852055 PGO852055 PQK852055 QAG852055 QKC852055 QTY852055 RDU852055 RNQ852055 RXM852055 SHI852055 SRE852055 TBA852055 TKW852055 TUS852055 UEO852055 UOK852055 UYG852055 VIC852055 VRY852055 WBU852055 WLQ852055 WVM852055 E917591 JA917591 SW917591 ACS917591 AMO917591 AWK917591 BGG917591 BQC917591 BZY917591 CJU917591 CTQ917591 DDM917591 DNI917591 DXE917591 EHA917591 EQW917591 FAS917591 FKO917591 FUK917591 GEG917591 GOC917591 GXY917591 HHU917591 HRQ917591 IBM917591 ILI917591 IVE917591 JFA917591 JOW917591 JYS917591 KIO917591 KSK917591 LCG917591 LMC917591 LVY917591 MFU917591 MPQ917591 MZM917591 NJI917591 NTE917591 ODA917591 OMW917591 OWS917591 PGO917591 PQK917591 QAG917591 QKC917591 QTY917591 RDU917591 RNQ917591 RXM917591 SHI917591 SRE917591 TBA917591 TKW917591 TUS917591 UEO917591 UOK917591 UYG917591 VIC917591 VRY917591 WBU917591 WLQ917591 WVM917591 E983127 JA983127 SW983127 ACS983127 AMO983127 AWK983127 BGG983127 BQC983127 BZY983127 CJU983127 CTQ983127 DDM983127 DNI983127 DXE983127 EHA983127 EQW983127 FAS983127 FKO983127 FUK983127 GEG983127 GOC983127 GXY983127 HHU983127 HRQ983127 IBM983127 ILI983127 IVE983127 JFA983127 JOW983127 JYS983127 KIO983127 KSK983127 LCG983127 LMC983127 LVY983127 MFU983127 MPQ983127 MZM983127 NJI983127 NTE983127 ODA983127 OMW983127 OWS983127 PGO983127 PQK983127 QAG983127 QKC983127 QTY983127 RDU983127 RNQ983127 RXM983127 SHI983127 SRE983127 TBA983127 TKW983127 TUS983127 UEO983127 UOK983127 UYG983127 VIC983127 VRY983127 WBU983127 WLQ983127 WVM983127">
      <formula1>"s,n,S,N"</formula1>
    </dataValidation>
    <dataValidation type="list" showInputMessage="1" showErrorMessage="1" errorTitle="Errore di digitazione" error="Digitare 'Singola' o 'Associata' o lasciare in bianco" sqref="E8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formula1>"Singola,Associata"</formula1>
    </dataValidation>
  </dataValidations>
  <pageMargins left="0.7" right="0.7" top="0.75" bottom="0.75" header="0.3" footer="0.3"/>
  <pageSetup paperSize="9" scale="54" orientation="portrait" r:id="rId1"/>
  <rowBreaks count="1" manualBreakCount="1">
    <brk id="56" max="4" man="1"/>
  </rowBreaks>
  <colBreaks count="1" manualBreakCount="1">
    <brk id="5" max="1048575" man="1"/>
  </colBreaks>
  <extLst>
    <ext xmlns:x14="http://schemas.microsoft.com/office/spreadsheetml/2009/9/main" uri="{CCE6A557-97BC-4b89-ADB6-D9C93CAAB3DF}">
      <x14:dataValidations xmlns:xm="http://schemas.microsoft.com/office/excel/2006/main" count="1">
        <x14:dataValidation type="whole" operator="lessThan" allowBlank="1" showInputMessage="1" showErrorMessage="1" errorTitle="Errore di digitazione" error="Inserire solo numeri interi o lasciare vuoto.">
          <x14:formula1>
            <xm:f>100000000000000</xm:f>
          </x14:formula1>
          <xm:sqref>E23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E65559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E131095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E196631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E262167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E327703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E393239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E458775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E524311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E589847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E655383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E720919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E786455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E851991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E917527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E983063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E35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E65571 JA65571 SW65571 ACS65571 AMO65571 AWK65571 BGG65571 BQC65571 BZY65571 CJU65571 CTQ65571 DDM65571 DNI65571 DXE65571 EHA65571 EQW65571 FAS65571 FKO65571 FUK65571 GEG65571 GOC65571 GXY65571 HHU65571 HRQ65571 IBM65571 ILI65571 IVE65571 JFA65571 JOW65571 JYS65571 KIO65571 KSK65571 LCG65571 LMC65571 LVY65571 MFU65571 MPQ65571 MZM65571 NJI65571 NTE65571 ODA65571 OMW65571 OWS65571 PGO65571 PQK65571 QAG65571 QKC65571 QTY65571 RDU65571 RNQ65571 RXM65571 SHI65571 SRE65571 TBA65571 TKW65571 TUS65571 UEO65571 UOK65571 UYG65571 VIC65571 VRY65571 WBU65571 WLQ65571 WVM65571 E131107 JA131107 SW131107 ACS131107 AMO131107 AWK131107 BGG131107 BQC131107 BZY131107 CJU131107 CTQ131107 DDM131107 DNI131107 DXE131107 EHA131107 EQW131107 FAS131107 FKO131107 FUK131107 GEG131107 GOC131107 GXY131107 HHU131107 HRQ131107 IBM131107 ILI131107 IVE131107 JFA131107 JOW131107 JYS131107 KIO131107 KSK131107 LCG131107 LMC131107 LVY131107 MFU131107 MPQ131107 MZM131107 NJI131107 NTE131107 ODA131107 OMW131107 OWS131107 PGO131107 PQK131107 QAG131107 QKC131107 QTY131107 RDU131107 RNQ131107 RXM131107 SHI131107 SRE131107 TBA131107 TKW131107 TUS131107 UEO131107 UOK131107 UYG131107 VIC131107 VRY131107 WBU131107 WLQ131107 WVM131107 E196643 JA196643 SW196643 ACS196643 AMO196643 AWK196643 BGG196643 BQC196643 BZY196643 CJU196643 CTQ196643 DDM196643 DNI196643 DXE196643 EHA196643 EQW196643 FAS196643 FKO196643 FUK196643 GEG196643 GOC196643 GXY196643 HHU196643 HRQ196643 IBM196643 ILI196643 IVE196643 JFA196643 JOW196643 JYS196643 KIO196643 KSK196643 LCG196643 LMC196643 LVY196643 MFU196643 MPQ196643 MZM196643 NJI196643 NTE196643 ODA196643 OMW196643 OWS196643 PGO196643 PQK196643 QAG196643 QKC196643 QTY196643 RDU196643 RNQ196643 RXM196643 SHI196643 SRE196643 TBA196643 TKW196643 TUS196643 UEO196643 UOK196643 UYG196643 VIC196643 VRY196643 WBU196643 WLQ196643 WVM196643 E262179 JA262179 SW262179 ACS262179 AMO262179 AWK262179 BGG262179 BQC262179 BZY262179 CJU262179 CTQ262179 DDM262179 DNI262179 DXE262179 EHA262179 EQW262179 FAS262179 FKO262179 FUK262179 GEG262179 GOC262179 GXY262179 HHU262179 HRQ262179 IBM262179 ILI262179 IVE262179 JFA262179 JOW262179 JYS262179 KIO262179 KSK262179 LCG262179 LMC262179 LVY262179 MFU262179 MPQ262179 MZM262179 NJI262179 NTE262179 ODA262179 OMW262179 OWS262179 PGO262179 PQK262179 QAG262179 QKC262179 QTY262179 RDU262179 RNQ262179 RXM262179 SHI262179 SRE262179 TBA262179 TKW262179 TUS262179 UEO262179 UOK262179 UYG262179 VIC262179 VRY262179 WBU262179 WLQ262179 WVM262179 E327715 JA327715 SW327715 ACS327715 AMO327715 AWK327715 BGG327715 BQC327715 BZY327715 CJU327715 CTQ327715 DDM327715 DNI327715 DXE327715 EHA327715 EQW327715 FAS327715 FKO327715 FUK327715 GEG327715 GOC327715 GXY327715 HHU327715 HRQ327715 IBM327715 ILI327715 IVE327715 JFA327715 JOW327715 JYS327715 KIO327715 KSK327715 LCG327715 LMC327715 LVY327715 MFU327715 MPQ327715 MZM327715 NJI327715 NTE327715 ODA327715 OMW327715 OWS327715 PGO327715 PQK327715 QAG327715 QKC327715 QTY327715 RDU327715 RNQ327715 RXM327715 SHI327715 SRE327715 TBA327715 TKW327715 TUS327715 UEO327715 UOK327715 UYG327715 VIC327715 VRY327715 WBU327715 WLQ327715 WVM327715 E393251 JA393251 SW393251 ACS393251 AMO393251 AWK393251 BGG393251 BQC393251 BZY393251 CJU393251 CTQ393251 DDM393251 DNI393251 DXE393251 EHA393251 EQW393251 FAS393251 FKO393251 FUK393251 GEG393251 GOC393251 GXY393251 HHU393251 HRQ393251 IBM393251 ILI393251 IVE393251 JFA393251 JOW393251 JYS393251 KIO393251 KSK393251 LCG393251 LMC393251 LVY393251 MFU393251 MPQ393251 MZM393251 NJI393251 NTE393251 ODA393251 OMW393251 OWS393251 PGO393251 PQK393251 QAG393251 QKC393251 QTY393251 RDU393251 RNQ393251 RXM393251 SHI393251 SRE393251 TBA393251 TKW393251 TUS393251 UEO393251 UOK393251 UYG393251 VIC393251 VRY393251 WBU393251 WLQ393251 WVM393251 E458787 JA458787 SW458787 ACS458787 AMO458787 AWK458787 BGG458787 BQC458787 BZY458787 CJU458787 CTQ458787 DDM458787 DNI458787 DXE458787 EHA458787 EQW458787 FAS458787 FKO458787 FUK458787 GEG458787 GOC458787 GXY458787 HHU458787 HRQ458787 IBM458787 ILI458787 IVE458787 JFA458787 JOW458787 JYS458787 KIO458787 KSK458787 LCG458787 LMC458787 LVY458787 MFU458787 MPQ458787 MZM458787 NJI458787 NTE458787 ODA458787 OMW458787 OWS458787 PGO458787 PQK458787 QAG458787 QKC458787 QTY458787 RDU458787 RNQ458787 RXM458787 SHI458787 SRE458787 TBA458787 TKW458787 TUS458787 UEO458787 UOK458787 UYG458787 VIC458787 VRY458787 WBU458787 WLQ458787 WVM458787 E524323 JA524323 SW524323 ACS524323 AMO524323 AWK524323 BGG524323 BQC524323 BZY524323 CJU524323 CTQ524323 DDM524323 DNI524323 DXE524323 EHA524323 EQW524323 FAS524323 FKO524323 FUK524323 GEG524323 GOC524323 GXY524323 HHU524323 HRQ524323 IBM524323 ILI524323 IVE524323 JFA524323 JOW524323 JYS524323 KIO524323 KSK524323 LCG524323 LMC524323 LVY524323 MFU524323 MPQ524323 MZM524323 NJI524323 NTE524323 ODA524323 OMW524323 OWS524323 PGO524323 PQK524323 QAG524323 QKC524323 QTY524323 RDU524323 RNQ524323 RXM524323 SHI524323 SRE524323 TBA524323 TKW524323 TUS524323 UEO524323 UOK524323 UYG524323 VIC524323 VRY524323 WBU524323 WLQ524323 WVM524323 E589859 JA589859 SW589859 ACS589859 AMO589859 AWK589859 BGG589859 BQC589859 BZY589859 CJU589859 CTQ589859 DDM589859 DNI589859 DXE589859 EHA589859 EQW589859 FAS589859 FKO589859 FUK589859 GEG589859 GOC589859 GXY589859 HHU589859 HRQ589859 IBM589859 ILI589859 IVE589859 JFA589859 JOW589859 JYS589859 KIO589859 KSK589859 LCG589859 LMC589859 LVY589859 MFU589859 MPQ589859 MZM589859 NJI589859 NTE589859 ODA589859 OMW589859 OWS589859 PGO589859 PQK589859 QAG589859 QKC589859 QTY589859 RDU589859 RNQ589859 RXM589859 SHI589859 SRE589859 TBA589859 TKW589859 TUS589859 UEO589859 UOK589859 UYG589859 VIC589859 VRY589859 WBU589859 WLQ589859 WVM589859 E655395 JA655395 SW655395 ACS655395 AMO655395 AWK655395 BGG655395 BQC655395 BZY655395 CJU655395 CTQ655395 DDM655395 DNI655395 DXE655395 EHA655395 EQW655395 FAS655395 FKO655395 FUK655395 GEG655395 GOC655395 GXY655395 HHU655395 HRQ655395 IBM655395 ILI655395 IVE655395 JFA655395 JOW655395 JYS655395 KIO655395 KSK655395 LCG655395 LMC655395 LVY655395 MFU655395 MPQ655395 MZM655395 NJI655395 NTE655395 ODA655395 OMW655395 OWS655395 PGO655395 PQK655395 QAG655395 QKC655395 QTY655395 RDU655395 RNQ655395 RXM655395 SHI655395 SRE655395 TBA655395 TKW655395 TUS655395 UEO655395 UOK655395 UYG655395 VIC655395 VRY655395 WBU655395 WLQ655395 WVM655395 E720931 JA720931 SW720931 ACS720931 AMO720931 AWK720931 BGG720931 BQC720931 BZY720931 CJU720931 CTQ720931 DDM720931 DNI720931 DXE720931 EHA720931 EQW720931 FAS720931 FKO720931 FUK720931 GEG720931 GOC720931 GXY720931 HHU720931 HRQ720931 IBM720931 ILI720931 IVE720931 JFA720931 JOW720931 JYS720931 KIO720931 KSK720931 LCG720931 LMC720931 LVY720931 MFU720931 MPQ720931 MZM720931 NJI720931 NTE720931 ODA720931 OMW720931 OWS720931 PGO720931 PQK720931 QAG720931 QKC720931 QTY720931 RDU720931 RNQ720931 RXM720931 SHI720931 SRE720931 TBA720931 TKW720931 TUS720931 UEO720931 UOK720931 UYG720931 VIC720931 VRY720931 WBU720931 WLQ720931 WVM720931 E786467 JA786467 SW786467 ACS786467 AMO786467 AWK786467 BGG786467 BQC786467 BZY786467 CJU786467 CTQ786467 DDM786467 DNI786467 DXE786467 EHA786467 EQW786467 FAS786467 FKO786467 FUK786467 GEG786467 GOC786467 GXY786467 HHU786467 HRQ786467 IBM786467 ILI786467 IVE786467 JFA786467 JOW786467 JYS786467 KIO786467 KSK786467 LCG786467 LMC786467 LVY786467 MFU786467 MPQ786467 MZM786467 NJI786467 NTE786467 ODA786467 OMW786467 OWS786467 PGO786467 PQK786467 QAG786467 QKC786467 QTY786467 RDU786467 RNQ786467 RXM786467 SHI786467 SRE786467 TBA786467 TKW786467 TUS786467 UEO786467 UOK786467 UYG786467 VIC786467 VRY786467 WBU786467 WLQ786467 WVM786467 E852003 JA852003 SW852003 ACS852003 AMO852003 AWK852003 BGG852003 BQC852003 BZY852003 CJU852003 CTQ852003 DDM852003 DNI852003 DXE852003 EHA852003 EQW852003 FAS852003 FKO852003 FUK852003 GEG852003 GOC852003 GXY852003 HHU852003 HRQ852003 IBM852003 ILI852003 IVE852003 JFA852003 JOW852003 JYS852003 KIO852003 KSK852003 LCG852003 LMC852003 LVY852003 MFU852003 MPQ852003 MZM852003 NJI852003 NTE852003 ODA852003 OMW852003 OWS852003 PGO852003 PQK852003 QAG852003 QKC852003 QTY852003 RDU852003 RNQ852003 RXM852003 SHI852003 SRE852003 TBA852003 TKW852003 TUS852003 UEO852003 UOK852003 UYG852003 VIC852003 VRY852003 WBU852003 WLQ852003 WVM852003 E917539 JA917539 SW917539 ACS917539 AMO917539 AWK917539 BGG917539 BQC917539 BZY917539 CJU917539 CTQ917539 DDM917539 DNI917539 DXE917539 EHA917539 EQW917539 FAS917539 FKO917539 FUK917539 GEG917539 GOC917539 GXY917539 HHU917539 HRQ917539 IBM917539 ILI917539 IVE917539 JFA917539 JOW917539 JYS917539 KIO917539 KSK917539 LCG917539 LMC917539 LVY917539 MFU917539 MPQ917539 MZM917539 NJI917539 NTE917539 ODA917539 OMW917539 OWS917539 PGO917539 PQK917539 QAG917539 QKC917539 QTY917539 RDU917539 RNQ917539 RXM917539 SHI917539 SRE917539 TBA917539 TKW917539 TUS917539 UEO917539 UOK917539 UYG917539 VIC917539 VRY917539 WBU917539 WLQ917539 WVM917539 E983075 JA983075 SW983075 ACS983075 AMO983075 AWK983075 BGG983075 BQC983075 BZY983075 CJU983075 CTQ983075 DDM983075 DNI983075 DXE983075 EHA983075 EQW983075 FAS983075 FKO983075 FUK983075 GEG983075 GOC983075 GXY983075 HHU983075 HRQ983075 IBM983075 ILI983075 IVE983075 JFA983075 JOW983075 JYS983075 KIO983075 KSK983075 LCG983075 LMC983075 LVY983075 MFU983075 MPQ983075 MZM983075 NJI983075 NTE983075 ODA983075 OMW983075 OWS983075 PGO983075 PQK983075 QAG983075 QKC983075 QTY983075 RDU983075 RNQ983075 RXM983075 SHI983075 SRE983075 TBA983075 TKW983075 TUS983075 UEO983075 UOK983075 UYG983075 VIC983075 VRY983075 WBU983075 WLQ983075 WVM983075 E37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E65573 JA65573 SW65573 ACS65573 AMO65573 AWK65573 BGG65573 BQC65573 BZY65573 CJU65573 CTQ65573 DDM65573 DNI65573 DXE65573 EHA65573 EQW65573 FAS65573 FKO65573 FUK65573 GEG65573 GOC65573 GXY65573 HHU65573 HRQ65573 IBM65573 ILI65573 IVE65573 JFA65573 JOW65573 JYS65573 KIO65573 KSK65573 LCG65573 LMC65573 LVY65573 MFU65573 MPQ65573 MZM65573 NJI65573 NTE65573 ODA65573 OMW65573 OWS65573 PGO65573 PQK65573 QAG65573 QKC65573 QTY65573 RDU65573 RNQ65573 RXM65573 SHI65573 SRE65573 TBA65573 TKW65573 TUS65573 UEO65573 UOK65573 UYG65573 VIC65573 VRY65573 WBU65573 WLQ65573 WVM65573 E131109 JA131109 SW131109 ACS131109 AMO131109 AWK131109 BGG131109 BQC131109 BZY131109 CJU131109 CTQ131109 DDM131109 DNI131109 DXE131109 EHA131109 EQW131109 FAS131109 FKO131109 FUK131109 GEG131109 GOC131109 GXY131109 HHU131109 HRQ131109 IBM131109 ILI131109 IVE131109 JFA131109 JOW131109 JYS131109 KIO131109 KSK131109 LCG131109 LMC131109 LVY131109 MFU131109 MPQ131109 MZM131109 NJI131109 NTE131109 ODA131109 OMW131109 OWS131109 PGO131109 PQK131109 QAG131109 QKC131109 QTY131109 RDU131109 RNQ131109 RXM131109 SHI131109 SRE131109 TBA131109 TKW131109 TUS131109 UEO131109 UOK131109 UYG131109 VIC131109 VRY131109 WBU131109 WLQ131109 WVM131109 E196645 JA196645 SW196645 ACS196645 AMO196645 AWK196645 BGG196645 BQC196645 BZY196645 CJU196645 CTQ196645 DDM196645 DNI196645 DXE196645 EHA196645 EQW196645 FAS196645 FKO196645 FUK196645 GEG196645 GOC196645 GXY196645 HHU196645 HRQ196645 IBM196645 ILI196645 IVE196645 JFA196645 JOW196645 JYS196645 KIO196645 KSK196645 LCG196645 LMC196645 LVY196645 MFU196645 MPQ196645 MZM196645 NJI196645 NTE196645 ODA196645 OMW196645 OWS196645 PGO196645 PQK196645 QAG196645 QKC196645 QTY196645 RDU196645 RNQ196645 RXM196645 SHI196645 SRE196645 TBA196645 TKW196645 TUS196645 UEO196645 UOK196645 UYG196645 VIC196645 VRY196645 WBU196645 WLQ196645 WVM196645 E262181 JA262181 SW262181 ACS262181 AMO262181 AWK262181 BGG262181 BQC262181 BZY262181 CJU262181 CTQ262181 DDM262181 DNI262181 DXE262181 EHA262181 EQW262181 FAS262181 FKO262181 FUK262181 GEG262181 GOC262181 GXY262181 HHU262181 HRQ262181 IBM262181 ILI262181 IVE262181 JFA262181 JOW262181 JYS262181 KIO262181 KSK262181 LCG262181 LMC262181 LVY262181 MFU262181 MPQ262181 MZM262181 NJI262181 NTE262181 ODA262181 OMW262181 OWS262181 PGO262181 PQK262181 QAG262181 QKC262181 QTY262181 RDU262181 RNQ262181 RXM262181 SHI262181 SRE262181 TBA262181 TKW262181 TUS262181 UEO262181 UOK262181 UYG262181 VIC262181 VRY262181 WBU262181 WLQ262181 WVM262181 E327717 JA327717 SW327717 ACS327717 AMO327717 AWK327717 BGG327717 BQC327717 BZY327717 CJU327717 CTQ327717 DDM327717 DNI327717 DXE327717 EHA327717 EQW327717 FAS327717 FKO327717 FUK327717 GEG327717 GOC327717 GXY327717 HHU327717 HRQ327717 IBM327717 ILI327717 IVE327717 JFA327717 JOW327717 JYS327717 KIO327717 KSK327717 LCG327717 LMC327717 LVY327717 MFU327717 MPQ327717 MZM327717 NJI327717 NTE327717 ODA327717 OMW327717 OWS327717 PGO327717 PQK327717 QAG327717 QKC327717 QTY327717 RDU327717 RNQ327717 RXM327717 SHI327717 SRE327717 TBA327717 TKW327717 TUS327717 UEO327717 UOK327717 UYG327717 VIC327717 VRY327717 WBU327717 WLQ327717 WVM327717 E393253 JA393253 SW393253 ACS393253 AMO393253 AWK393253 BGG393253 BQC393253 BZY393253 CJU393253 CTQ393253 DDM393253 DNI393253 DXE393253 EHA393253 EQW393253 FAS393253 FKO393253 FUK393253 GEG393253 GOC393253 GXY393253 HHU393253 HRQ393253 IBM393253 ILI393253 IVE393253 JFA393253 JOW393253 JYS393253 KIO393253 KSK393253 LCG393253 LMC393253 LVY393253 MFU393253 MPQ393253 MZM393253 NJI393253 NTE393253 ODA393253 OMW393253 OWS393253 PGO393253 PQK393253 QAG393253 QKC393253 QTY393253 RDU393253 RNQ393253 RXM393253 SHI393253 SRE393253 TBA393253 TKW393253 TUS393253 UEO393253 UOK393253 UYG393253 VIC393253 VRY393253 WBU393253 WLQ393253 WVM393253 E458789 JA458789 SW458789 ACS458789 AMO458789 AWK458789 BGG458789 BQC458789 BZY458789 CJU458789 CTQ458789 DDM458789 DNI458789 DXE458789 EHA458789 EQW458789 FAS458789 FKO458789 FUK458789 GEG458789 GOC458789 GXY458789 HHU458789 HRQ458789 IBM458789 ILI458789 IVE458789 JFA458789 JOW458789 JYS458789 KIO458789 KSK458789 LCG458789 LMC458789 LVY458789 MFU458789 MPQ458789 MZM458789 NJI458789 NTE458789 ODA458789 OMW458789 OWS458789 PGO458789 PQK458789 QAG458789 QKC458789 QTY458789 RDU458789 RNQ458789 RXM458789 SHI458789 SRE458789 TBA458789 TKW458789 TUS458789 UEO458789 UOK458789 UYG458789 VIC458789 VRY458789 WBU458789 WLQ458789 WVM458789 E524325 JA524325 SW524325 ACS524325 AMO524325 AWK524325 BGG524325 BQC524325 BZY524325 CJU524325 CTQ524325 DDM524325 DNI524325 DXE524325 EHA524325 EQW524325 FAS524325 FKO524325 FUK524325 GEG524325 GOC524325 GXY524325 HHU524325 HRQ524325 IBM524325 ILI524325 IVE524325 JFA524325 JOW524325 JYS524325 KIO524325 KSK524325 LCG524325 LMC524325 LVY524325 MFU524325 MPQ524325 MZM524325 NJI524325 NTE524325 ODA524325 OMW524325 OWS524325 PGO524325 PQK524325 QAG524325 QKC524325 QTY524325 RDU524325 RNQ524325 RXM524325 SHI524325 SRE524325 TBA524325 TKW524325 TUS524325 UEO524325 UOK524325 UYG524325 VIC524325 VRY524325 WBU524325 WLQ524325 WVM524325 E589861 JA589861 SW589861 ACS589861 AMO589861 AWK589861 BGG589861 BQC589861 BZY589861 CJU589861 CTQ589861 DDM589861 DNI589861 DXE589861 EHA589861 EQW589861 FAS589861 FKO589861 FUK589861 GEG589861 GOC589861 GXY589861 HHU589861 HRQ589861 IBM589861 ILI589861 IVE589861 JFA589861 JOW589861 JYS589861 KIO589861 KSK589861 LCG589861 LMC589861 LVY589861 MFU589861 MPQ589861 MZM589861 NJI589861 NTE589861 ODA589861 OMW589861 OWS589861 PGO589861 PQK589861 QAG589861 QKC589861 QTY589861 RDU589861 RNQ589861 RXM589861 SHI589861 SRE589861 TBA589861 TKW589861 TUS589861 UEO589861 UOK589861 UYG589861 VIC589861 VRY589861 WBU589861 WLQ589861 WVM589861 E655397 JA655397 SW655397 ACS655397 AMO655397 AWK655397 BGG655397 BQC655397 BZY655397 CJU655397 CTQ655397 DDM655397 DNI655397 DXE655397 EHA655397 EQW655397 FAS655397 FKO655397 FUK655397 GEG655397 GOC655397 GXY655397 HHU655397 HRQ655397 IBM655397 ILI655397 IVE655397 JFA655397 JOW655397 JYS655397 KIO655397 KSK655397 LCG655397 LMC655397 LVY655397 MFU655397 MPQ655397 MZM655397 NJI655397 NTE655397 ODA655397 OMW655397 OWS655397 PGO655397 PQK655397 QAG655397 QKC655397 QTY655397 RDU655397 RNQ655397 RXM655397 SHI655397 SRE655397 TBA655397 TKW655397 TUS655397 UEO655397 UOK655397 UYG655397 VIC655397 VRY655397 WBU655397 WLQ655397 WVM655397 E720933 JA720933 SW720933 ACS720933 AMO720933 AWK720933 BGG720933 BQC720933 BZY720933 CJU720933 CTQ720933 DDM720933 DNI720933 DXE720933 EHA720933 EQW720933 FAS720933 FKO720933 FUK720933 GEG720933 GOC720933 GXY720933 HHU720933 HRQ720933 IBM720933 ILI720933 IVE720933 JFA720933 JOW720933 JYS720933 KIO720933 KSK720933 LCG720933 LMC720933 LVY720933 MFU720933 MPQ720933 MZM720933 NJI720933 NTE720933 ODA720933 OMW720933 OWS720933 PGO720933 PQK720933 QAG720933 QKC720933 QTY720933 RDU720933 RNQ720933 RXM720933 SHI720933 SRE720933 TBA720933 TKW720933 TUS720933 UEO720933 UOK720933 UYG720933 VIC720933 VRY720933 WBU720933 WLQ720933 WVM720933 E786469 JA786469 SW786469 ACS786469 AMO786469 AWK786469 BGG786469 BQC786469 BZY786469 CJU786469 CTQ786469 DDM786469 DNI786469 DXE786469 EHA786469 EQW786469 FAS786469 FKO786469 FUK786469 GEG786469 GOC786469 GXY786469 HHU786469 HRQ786469 IBM786469 ILI786469 IVE786469 JFA786469 JOW786469 JYS786469 KIO786469 KSK786469 LCG786469 LMC786469 LVY786469 MFU786469 MPQ786469 MZM786469 NJI786469 NTE786469 ODA786469 OMW786469 OWS786469 PGO786469 PQK786469 QAG786469 QKC786469 QTY786469 RDU786469 RNQ786469 RXM786469 SHI786469 SRE786469 TBA786469 TKW786469 TUS786469 UEO786469 UOK786469 UYG786469 VIC786469 VRY786469 WBU786469 WLQ786469 WVM786469 E852005 JA852005 SW852005 ACS852005 AMO852005 AWK852005 BGG852005 BQC852005 BZY852005 CJU852005 CTQ852005 DDM852005 DNI852005 DXE852005 EHA852005 EQW852005 FAS852005 FKO852005 FUK852005 GEG852005 GOC852005 GXY852005 HHU852005 HRQ852005 IBM852005 ILI852005 IVE852005 JFA852005 JOW852005 JYS852005 KIO852005 KSK852005 LCG852005 LMC852005 LVY852005 MFU852005 MPQ852005 MZM852005 NJI852005 NTE852005 ODA852005 OMW852005 OWS852005 PGO852005 PQK852005 QAG852005 QKC852005 QTY852005 RDU852005 RNQ852005 RXM852005 SHI852005 SRE852005 TBA852005 TKW852005 TUS852005 UEO852005 UOK852005 UYG852005 VIC852005 VRY852005 WBU852005 WLQ852005 WVM852005 E917541 JA917541 SW917541 ACS917541 AMO917541 AWK917541 BGG917541 BQC917541 BZY917541 CJU917541 CTQ917541 DDM917541 DNI917541 DXE917541 EHA917541 EQW917541 FAS917541 FKO917541 FUK917541 GEG917541 GOC917541 GXY917541 HHU917541 HRQ917541 IBM917541 ILI917541 IVE917541 JFA917541 JOW917541 JYS917541 KIO917541 KSK917541 LCG917541 LMC917541 LVY917541 MFU917541 MPQ917541 MZM917541 NJI917541 NTE917541 ODA917541 OMW917541 OWS917541 PGO917541 PQK917541 QAG917541 QKC917541 QTY917541 RDU917541 RNQ917541 RXM917541 SHI917541 SRE917541 TBA917541 TKW917541 TUS917541 UEO917541 UOK917541 UYG917541 VIC917541 VRY917541 WBU917541 WLQ917541 WVM917541 E983077 JA983077 SW983077 ACS983077 AMO983077 AWK983077 BGG983077 BQC983077 BZY983077 CJU983077 CTQ983077 DDM983077 DNI983077 DXE983077 EHA983077 EQW983077 FAS983077 FKO983077 FUK983077 GEG983077 GOC983077 GXY983077 HHU983077 HRQ983077 IBM983077 ILI983077 IVE983077 JFA983077 JOW983077 JYS983077 KIO983077 KSK983077 LCG983077 LMC983077 LVY983077 MFU983077 MPQ983077 MZM983077 NJI983077 NTE983077 ODA983077 OMW983077 OWS983077 PGO983077 PQK983077 QAG983077 QKC983077 QTY983077 RDU983077 RNQ983077 RXM983077 SHI983077 SRE983077 TBA983077 TKW983077 TUS983077 UEO983077 UOK983077 UYG983077 VIC983077 VRY983077 WBU983077 WLQ983077 WVM983077 E41 JA41 SW41 ACS41 AMO41 AWK41 BGG41 BQC41 BZY41 CJU41 CTQ41 DDM41 DNI41 DXE41 EHA41 EQW41 FAS41 FKO41 FUK41 GEG41 GOC41 GXY41 HHU41 HRQ41 IBM41 ILI41 IVE41 JFA41 JOW41 JYS41 KIO41 KSK41 LCG41 LMC41 LVY41 MFU41 MPQ41 MZM41 NJI41 NTE41 ODA41 OMW41 OWS41 PGO41 PQK41 QAG41 QKC41 QTY41 RDU41 RNQ41 RXM41 SHI41 SRE41 TBA41 TKW41 TUS41 UEO41 UOK41 UYG41 VIC41 VRY41 WBU41 WLQ41 WVM41 E65577 JA65577 SW65577 ACS65577 AMO65577 AWK65577 BGG65577 BQC65577 BZY65577 CJU65577 CTQ65577 DDM65577 DNI65577 DXE65577 EHA65577 EQW65577 FAS65577 FKO65577 FUK65577 GEG65577 GOC65577 GXY65577 HHU65577 HRQ65577 IBM65577 ILI65577 IVE65577 JFA65577 JOW65577 JYS65577 KIO65577 KSK65577 LCG65577 LMC65577 LVY65577 MFU65577 MPQ65577 MZM65577 NJI65577 NTE65577 ODA65577 OMW65577 OWS65577 PGO65577 PQK65577 QAG65577 QKC65577 QTY65577 RDU65577 RNQ65577 RXM65577 SHI65577 SRE65577 TBA65577 TKW65577 TUS65577 UEO65577 UOK65577 UYG65577 VIC65577 VRY65577 WBU65577 WLQ65577 WVM65577 E131113 JA131113 SW131113 ACS131113 AMO131113 AWK131113 BGG131113 BQC131113 BZY131113 CJU131113 CTQ131113 DDM131113 DNI131113 DXE131113 EHA131113 EQW131113 FAS131113 FKO131113 FUK131113 GEG131113 GOC131113 GXY131113 HHU131113 HRQ131113 IBM131113 ILI131113 IVE131113 JFA131113 JOW131113 JYS131113 KIO131113 KSK131113 LCG131113 LMC131113 LVY131113 MFU131113 MPQ131113 MZM131113 NJI131113 NTE131113 ODA131113 OMW131113 OWS131113 PGO131113 PQK131113 QAG131113 QKC131113 QTY131113 RDU131113 RNQ131113 RXM131113 SHI131113 SRE131113 TBA131113 TKW131113 TUS131113 UEO131113 UOK131113 UYG131113 VIC131113 VRY131113 WBU131113 WLQ131113 WVM131113 E196649 JA196649 SW196649 ACS196649 AMO196649 AWK196649 BGG196649 BQC196649 BZY196649 CJU196649 CTQ196649 DDM196649 DNI196649 DXE196649 EHA196649 EQW196649 FAS196649 FKO196649 FUK196649 GEG196649 GOC196649 GXY196649 HHU196649 HRQ196649 IBM196649 ILI196649 IVE196649 JFA196649 JOW196649 JYS196649 KIO196649 KSK196649 LCG196649 LMC196649 LVY196649 MFU196649 MPQ196649 MZM196649 NJI196649 NTE196649 ODA196649 OMW196649 OWS196649 PGO196649 PQK196649 QAG196649 QKC196649 QTY196649 RDU196649 RNQ196649 RXM196649 SHI196649 SRE196649 TBA196649 TKW196649 TUS196649 UEO196649 UOK196649 UYG196649 VIC196649 VRY196649 WBU196649 WLQ196649 WVM196649 E262185 JA262185 SW262185 ACS262185 AMO262185 AWK262185 BGG262185 BQC262185 BZY262185 CJU262185 CTQ262185 DDM262185 DNI262185 DXE262185 EHA262185 EQW262185 FAS262185 FKO262185 FUK262185 GEG262185 GOC262185 GXY262185 HHU262185 HRQ262185 IBM262185 ILI262185 IVE262185 JFA262185 JOW262185 JYS262185 KIO262185 KSK262185 LCG262185 LMC262185 LVY262185 MFU262185 MPQ262185 MZM262185 NJI262185 NTE262185 ODA262185 OMW262185 OWS262185 PGO262185 PQK262185 QAG262185 QKC262185 QTY262185 RDU262185 RNQ262185 RXM262185 SHI262185 SRE262185 TBA262185 TKW262185 TUS262185 UEO262185 UOK262185 UYG262185 VIC262185 VRY262185 WBU262185 WLQ262185 WVM262185 E327721 JA327721 SW327721 ACS327721 AMO327721 AWK327721 BGG327721 BQC327721 BZY327721 CJU327721 CTQ327721 DDM327721 DNI327721 DXE327721 EHA327721 EQW327721 FAS327721 FKO327721 FUK327721 GEG327721 GOC327721 GXY327721 HHU327721 HRQ327721 IBM327721 ILI327721 IVE327721 JFA327721 JOW327721 JYS327721 KIO327721 KSK327721 LCG327721 LMC327721 LVY327721 MFU327721 MPQ327721 MZM327721 NJI327721 NTE327721 ODA327721 OMW327721 OWS327721 PGO327721 PQK327721 QAG327721 QKC327721 QTY327721 RDU327721 RNQ327721 RXM327721 SHI327721 SRE327721 TBA327721 TKW327721 TUS327721 UEO327721 UOK327721 UYG327721 VIC327721 VRY327721 WBU327721 WLQ327721 WVM327721 E393257 JA393257 SW393257 ACS393257 AMO393257 AWK393257 BGG393257 BQC393257 BZY393257 CJU393257 CTQ393257 DDM393257 DNI393257 DXE393257 EHA393257 EQW393257 FAS393257 FKO393257 FUK393257 GEG393257 GOC393257 GXY393257 HHU393257 HRQ393257 IBM393257 ILI393257 IVE393257 JFA393257 JOW393257 JYS393257 KIO393257 KSK393257 LCG393257 LMC393257 LVY393257 MFU393257 MPQ393257 MZM393257 NJI393257 NTE393257 ODA393257 OMW393257 OWS393257 PGO393257 PQK393257 QAG393257 QKC393257 QTY393257 RDU393257 RNQ393257 RXM393257 SHI393257 SRE393257 TBA393257 TKW393257 TUS393257 UEO393257 UOK393257 UYG393257 VIC393257 VRY393257 WBU393257 WLQ393257 WVM393257 E458793 JA458793 SW458793 ACS458793 AMO458793 AWK458793 BGG458793 BQC458793 BZY458793 CJU458793 CTQ458793 DDM458793 DNI458793 DXE458793 EHA458793 EQW458793 FAS458793 FKO458793 FUK458793 GEG458793 GOC458793 GXY458793 HHU458793 HRQ458793 IBM458793 ILI458793 IVE458793 JFA458793 JOW458793 JYS458793 KIO458793 KSK458793 LCG458793 LMC458793 LVY458793 MFU458793 MPQ458793 MZM458793 NJI458793 NTE458793 ODA458793 OMW458793 OWS458793 PGO458793 PQK458793 QAG458793 QKC458793 QTY458793 RDU458793 RNQ458793 RXM458793 SHI458793 SRE458793 TBA458793 TKW458793 TUS458793 UEO458793 UOK458793 UYG458793 VIC458793 VRY458793 WBU458793 WLQ458793 WVM458793 E524329 JA524329 SW524329 ACS524329 AMO524329 AWK524329 BGG524329 BQC524329 BZY524329 CJU524329 CTQ524329 DDM524329 DNI524329 DXE524329 EHA524329 EQW524329 FAS524329 FKO524329 FUK524329 GEG524329 GOC524329 GXY524329 HHU524329 HRQ524329 IBM524329 ILI524329 IVE524329 JFA524329 JOW524329 JYS524329 KIO524329 KSK524329 LCG524329 LMC524329 LVY524329 MFU524329 MPQ524329 MZM524329 NJI524329 NTE524329 ODA524329 OMW524329 OWS524329 PGO524329 PQK524329 QAG524329 QKC524329 QTY524329 RDU524329 RNQ524329 RXM524329 SHI524329 SRE524329 TBA524329 TKW524329 TUS524329 UEO524329 UOK524329 UYG524329 VIC524329 VRY524329 WBU524329 WLQ524329 WVM524329 E589865 JA589865 SW589865 ACS589865 AMO589865 AWK589865 BGG589865 BQC589865 BZY589865 CJU589865 CTQ589865 DDM589865 DNI589865 DXE589865 EHA589865 EQW589865 FAS589865 FKO589865 FUK589865 GEG589865 GOC589865 GXY589865 HHU589865 HRQ589865 IBM589865 ILI589865 IVE589865 JFA589865 JOW589865 JYS589865 KIO589865 KSK589865 LCG589865 LMC589865 LVY589865 MFU589865 MPQ589865 MZM589865 NJI589865 NTE589865 ODA589865 OMW589865 OWS589865 PGO589865 PQK589865 QAG589865 QKC589865 QTY589865 RDU589865 RNQ589865 RXM589865 SHI589865 SRE589865 TBA589865 TKW589865 TUS589865 UEO589865 UOK589865 UYG589865 VIC589865 VRY589865 WBU589865 WLQ589865 WVM589865 E655401 JA655401 SW655401 ACS655401 AMO655401 AWK655401 BGG655401 BQC655401 BZY655401 CJU655401 CTQ655401 DDM655401 DNI655401 DXE655401 EHA655401 EQW655401 FAS655401 FKO655401 FUK655401 GEG655401 GOC655401 GXY655401 HHU655401 HRQ655401 IBM655401 ILI655401 IVE655401 JFA655401 JOW655401 JYS655401 KIO655401 KSK655401 LCG655401 LMC655401 LVY655401 MFU655401 MPQ655401 MZM655401 NJI655401 NTE655401 ODA655401 OMW655401 OWS655401 PGO655401 PQK655401 QAG655401 QKC655401 QTY655401 RDU655401 RNQ655401 RXM655401 SHI655401 SRE655401 TBA655401 TKW655401 TUS655401 UEO655401 UOK655401 UYG655401 VIC655401 VRY655401 WBU655401 WLQ655401 WVM655401 E720937 JA720937 SW720937 ACS720937 AMO720937 AWK720937 BGG720937 BQC720937 BZY720937 CJU720937 CTQ720937 DDM720937 DNI720937 DXE720937 EHA720937 EQW720937 FAS720937 FKO720937 FUK720937 GEG720937 GOC720937 GXY720937 HHU720937 HRQ720937 IBM720937 ILI720937 IVE720937 JFA720937 JOW720937 JYS720937 KIO720937 KSK720937 LCG720937 LMC720937 LVY720937 MFU720937 MPQ720937 MZM720937 NJI720937 NTE720937 ODA720937 OMW720937 OWS720937 PGO720937 PQK720937 QAG720937 QKC720937 QTY720937 RDU720937 RNQ720937 RXM720937 SHI720937 SRE720937 TBA720937 TKW720937 TUS720937 UEO720937 UOK720937 UYG720937 VIC720937 VRY720937 WBU720937 WLQ720937 WVM720937 E786473 JA786473 SW786473 ACS786473 AMO786473 AWK786473 BGG786473 BQC786473 BZY786473 CJU786473 CTQ786473 DDM786473 DNI786473 DXE786473 EHA786473 EQW786473 FAS786473 FKO786473 FUK786473 GEG786473 GOC786473 GXY786473 HHU786473 HRQ786473 IBM786473 ILI786473 IVE786473 JFA786473 JOW786473 JYS786473 KIO786473 KSK786473 LCG786473 LMC786473 LVY786473 MFU786473 MPQ786473 MZM786473 NJI786473 NTE786473 ODA786473 OMW786473 OWS786473 PGO786473 PQK786473 QAG786473 QKC786473 QTY786473 RDU786473 RNQ786473 RXM786473 SHI786473 SRE786473 TBA786473 TKW786473 TUS786473 UEO786473 UOK786473 UYG786473 VIC786473 VRY786473 WBU786473 WLQ786473 WVM786473 E852009 JA852009 SW852009 ACS852009 AMO852009 AWK852009 BGG852009 BQC852009 BZY852009 CJU852009 CTQ852009 DDM852009 DNI852009 DXE852009 EHA852009 EQW852009 FAS852009 FKO852009 FUK852009 GEG852009 GOC852009 GXY852009 HHU852009 HRQ852009 IBM852009 ILI852009 IVE852009 JFA852009 JOW852009 JYS852009 KIO852009 KSK852009 LCG852009 LMC852009 LVY852009 MFU852009 MPQ852009 MZM852009 NJI852009 NTE852009 ODA852009 OMW852009 OWS852009 PGO852009 PQK852009 QAG852009 QKC852009 QTY852009 RDU852009 RNQ852009 RXM852009 SHI852009 SRE852009 TBA852009 TKW852009 TUS852009 UEO852009 UOK852009 UYG852009 VIC852009 VRY852009 WBU852009 WLQ852009 WVM852009 E917545 JA917545 SW917545 ACS917545 AMO917545 AWK917545 BGG917545 BQC917545 BZY917545 CJU917545 CTQ917545 DDM917545 DNI917545 DXE917545 EHA917545 EQW917545 FAS917545 FKO917545 FUK917545 GEG917545 GOC917545 GXY917545 HHU917545 HRQ917545 IBM917545 ILI917545 IVE917545 JFA917545 JOW917545 JYS917545 KIO917545 KSK917545 LCG917545 LMC917545 LVY917545 MFU917545 MPQ917545 MZM917545 NJI917545 NTE917545 ODA917545 OMW917545 OWS917545 PGO917545 PQK917545 QAG917545 QKC917545 QTY917545 RDU917545 RNQ917545 RXM917545 SHI917545 SRE917545 TBA917545 TKW917545 TUS917545 UEO917545 UOK917545 UYG917545 VIC917545 VRY917545 WBU917545 WLQ917545 WVM917545 E983081 JA983081 SW983081 ACS983081 AMO983081 AWK983081 BGG983081 BQC983081 BZY983081 CJU983081 CTQ983081 DDM983081 DNI983081 DXE983081 EHA983081 EQW983081 FAS983081 FKO983081 FUK983081 GEG983081 GOC983081 GXY983081 HHU983081 HRQ983081 IBM983081 ILI983081 IVE983081 JFA983081 JOW983081 JYS983081 KIO983081 KSK983081 LCG983081 LMC983081 LVY983081 MFU983081 MPQ983081 MZM983081 NJI983081 NTE983081 ODA983081 OMW983081 OWS983081 PGO983081 PQK983081 QAG983081 QKC983081 QTY983081 RDU983081 RNQ983081 RXM983081 SHI983081 SRE983081 TBA983081 TKW983081 TUS983081 UEO983081 UOK983081 UYG983081 VIC983081 VRY983081 WBU983081 WLQ983081 WVM983081 E43 JA43 SW43 ACS43 AMO43 AWK43 BGG43 BQC43 BZY43 CJU43 CTQ43 DDM43 DNI43 DXE43 EHA43 EQW43 FAS43 FKO43 FUK43 GEG43 GOC43 GXY43 HHU43 HRQ43 IBM43 ILI43 IVE43 JFA43 JOW43 JYS43 KIO43 KSK43 LCG43 LMC43 LVY43 MFU43 MPQ43 MZM43 NJI43 NTE43 ODA43 OMW43 OWS43 PGO43 PQK43 QAG43 QKC43 QTY43 RDU43 RNQ43 RXM43 SHI43 SRE43 TBA43 TKW43 TUS43 UEO43 UOK43 UYG43 VIC43 VRY43 WBU43 WLQ43 WVM43 E65579 JA65579 SW65579 ACS65579 AMO65579 AWK65579 BGG65579 BQC65579 BZY65579 CJU65579 CTQ65579 DDM65579 DNI65579 DXE65579 EHA65579 EQW65579 FAS65579 FKO65579 FUK65579 GEG65579 GOC65579 GXY65579 HHU65579 HRQ65579 IBM65579 ILI65579 IVE65579 JFA65579 JOW65579 JYS65579 KIO65579 KSK65579 LCG65579 LMC65579 LVY65579 MFU65579 MPQ65579 MZM65579 NJI65579 NTE65579 ODA65579 OMW65579 OWS65579 PGO65579 PQK65579 QAG65579 QKC65579 QTY65579 RDU65579 RNQ65579 RXM65579 SHI65579 SRE65579 TBA65579 TKW65579 TUS65579 UEO65579 UOK65579 UYG65579 VIC65579 VRY65579 WBU65579 WLQ65579 WVM65579 E131115 JA131115 SW131115 ACS131115 AMO131115 AWK131115 BGG131115 BQC131115 BZY131115 CJU131115 CTQ131115 DDM131115 DNI131115 DXE131115 EHA131115 EQW131115 FAS131115 FKO131115 FUK131115 GEG131115 GOC131115 GXY131115 HHU131115 HRQ131115 IBM131115 ILI131115 IVE131115 JFA131115 JOW131115 JYS131115 KIO131115 KSK131115 LCG131115 LMC131115 LVY131115 MFU131115 MPQ131115 MZM131115 NJI131115 NTE131115 ODA131115 OMW131115 OWS131115 PGO131115 PQK131115 QAG131115 QKC131115 QTY131115 RDU131115 RNQ131115 RXM131115 SHI131115 SRE131115 TBA131115 TKW131115 TUS131115 UEO131115 UOK131115 UYG131115 VIC131115 VRY131115 WBU131115 WLQ131115 WVM131115 E196651 JA196651 SW196651 ACS196651 AMO196651 AWK196651 BGG196651 BQC196651 BZY196651 CJU196651 CTQ196651 DDM196651 DNI196651 DXE196651 EHA196651 EQW196651 FAS196651 FKO196651 FUK196651 GEG196651 GOC196651 GXY196651 HHU196651 HRQ196651 IBM196651 ILI196651 IVE196651 JFA196651 JOW196651 JYS196651 KIO196651 KSK196651 LCG196651 LMC196651 LVY196651 MFU196651 MPQ196651 MZM196651 NJI196651 NTE196651 ODA196651 OMW196651 OWS196651 PGO196651 PQK196651 QAG196651 QKC196651 QTY196651 RDU196651 RNQ196651 RXM196651 SHI196651 SRE196651 TBA196651 TKW196651 TUS196651 UEO196651 UOK196651 UYG196651 VIC196651 VRY196651 WBU196651 WLQ196651 WVM196651 E262187 JA262187 SW262187 ACS262187 AMO262187 AWK262187 BGG262187 BQC262187 BZY262187 CJU262187 CTQ262187 DDM262187 DNI262187 DXE262187 EHA262187 EQW262187 FAS262187 FKO262187 FUK262187 GEG262187 GOC262187 GXY262187 HHU262187 HRQ262187 IBM262187 ILI262187 IVE262187 JFA262187 JOW262187 JYS262187 KIO262187 KSK262187 LCG262187 LMC262187 LVY262187 MFU262187 MPQ262187 MZM262187 NJI262187 NTE262187 ODA262187 OMW262187 OWS262187 PGO262187 PQK262187 QAG262187 QKC262187 QTY262187 RDU262187 RNQ262187 RXM262187 SHI262187 SRE262187 TBA262187 TKW262187 TUS262187 UEO262187 UOK262187 UYG262187 VIC262187 VRY262187 WBU262187 WLQ262187 WVM262187 E327723 JA327723 SW327723 ACS327723 AMO327723 AWK327723 BGG327723 BQC327723 BZY327723 CJU327723 CTQ327723 DDM327723 DNI327723 DXE327723 EHA327723 EQW327723 FAS327723 FKO327723 FUK327723 GEG327723 GOC327723 GXY327723 HHU327723 HRQ327723 IBM327723 ILI327723 IVE327723 JFA327723 JOW327723 JYS327723 KIO327723 KSK327723 LCG327723 LMC327723 LVY327723 MFU327723 MPQ327723 MZM327723 NJI327723 NTE327723 ODA327723 OMW327723 OWS327723 PGO327723 PQK327723 QAG327723 QKC327723 QTY327723 RDU327723 RNQ327723 RXM327723 SHI327723 SRE327723 TBA327723 TKW327723 TUS327723 UEO327723 UOK327723 UYG327723 VIC327723 VRY327723 WBU327723 WLQ327723 WVM327723 E393259 JA393259 SW393259 ACS393259 AMO393259 AWK393259 BGG393259 BQC393259 BZY393259 CJU393259 CTQ393259 DDM393259 DNI393259 DXE393259 EHA393259 EQW393259 FAS393259 FKO393259 FUK393259 GEG393259 GOC393259 GXY393259 HHU393259 HRQ393259 IBM393259 ILI393259 IVE393259 JFA393259 JOW393259 JYS393259 KIO393259 KSK393259 LCG393259 LMC393259 LVY393259 MFU393259 MPQ393259 MZM393259 NJI393259 NTE393259 ODA393259 OMW393259 OWS393259 PGO393259 PQK393259 QAG393259 QKC393259 QTY393259 RDU393259 RNQ393259 RXM393259 SHI393259 SRE393259 TBA393259 TKW393259 TUS393259 UEO393259 UOK393259 UYG393259 VIC393259 VRY393259 WBU393259 WLQ393259 WVM393259 E458795 JA458795 SW458795 ACS458795 AMO458795 AWK458795 BGG458795 BQC458795 BZY458795 CJU458795 CTQ458795 DDM458795 DNI458795 DXE458795 EHA458795 EQW458795 FAS458795 FKO458795 FUK458795 GEG458795 GOC458795 GXY458795 HHU458795 HRQ458795 IBM458795 ILI458795 IVE458795 JFA458795 JOW458795 JYS458795 KIO458795 KSK458795 LCG458795 LMC458795 LVY458795 MFU458795 MPQ458795 MZM458795 NJI458795 NTE458795 ODA458795 OMW458795 OWS458795 PGO458795 PQK458795 QAG458795 QKC458795 QTY458795 RDU458795 RNQ458795 RXM458795 SHI458795 SRE458795 TBA458795 TKW458795 TUS458795 UEO458795 UOK458795 UYG458795 VIC458795 VRY458795 WBU458795 WLQ458795 WVM458795 E524331 JA524331 SW524331 ACS524331 AMO524331 AWK524331 BGG524331 BQC524331 BZY524331 CJU524331 CTQ524331 DDM524331 DNI524331 DXE524331 EHA524331 EQW524331 FAS524331 FKO524331 FUK524331 GEG524331 GOC524331 GXY524331 HHU524331 HRQ524331 IBM524331 ILI524331 IVE524331 JFA524331 JOW524331 JYS524331 KIO524331 KSK524331 LCG524331 LMC524331 LVY524331 MFU524331 MPQ524331 MZM524331 NJI524331 NTE524331 ODA524331 OMW524331 OWS524331 PGO524331 PQK524331 QAG524331 QKC524331 QTY524331 RDU524331 RNQ524331 RXM524331 SHI524331 SRE524331 TBA524331 TKW524331 TUS524331 UEO524331 UOK524331 UYG524331 VIC524331 VRY524331 WBU524331 WLQ524331 WVM524331 E589867 JA589867 SW589867 ACS589867 AMO589867 AWK589867 BGG589867 BQC589867 BZY589867 CJU589867 CTQ589867 DDM589867 DNI589867 DXE589867 EHA589867 EQW589867 FAS589867 FKO589867 FUK589867 GEG589867 GOC589867 GXY589867 HHU589867 HRQ589867 IBM589867 ILI589867 IVE589867 JFA589867 JOW589867 JYS589867 KIO589867 KSK589867 LCG589867 LMC589867 LVY589867 MFU589867 MPQ589867 MZM589867 NJI589867 NTE589867 ODA589867 OMW589867 OWS589867 PGO589867 PQK589867 QAG589867 QKC589867 QTY589867 RDU589867 RNQ589867 RXM589867 SHI589867 SRE589867 TBA589867 TKW589867 TUS589867 UEO589867 UOK589867 UYG589867 VIC589867 VRY589867 WBU589867 WLQ589867 WVM589867 E655403 JA655403 SW655403 ACS655403 AMO655403 AWK655403 BGG655403 BQC655403 BZY655403 CJU655403 CTQ655403 DDM655403 DNI655403 DXE655403 EHA655403 EQW655403 FAS655403 FKO655403 FUK655403 GEG655403 GOC655403 GXY655403 HHU655403 HRQ655403 IBM655403 ILI655403 IVE655403 JFA655403 JOW655403 JYS655403 KIO655403 KSK655403 LCG655403 LMC655403 LVY655403 MFU655403 MPQ655403 MZM655403 NJI655403 NTE655403 ODA655403 OMW655403 OWS655403 PGO655403 PQK655403 QAG655403 QKC655403 QTY655403 RDU655403 RNQ655403 RXM655403 SHI655403 SRE655403 TBA655403 TKW655403 TUS655403 UEO655403 UOK655403 UYG655403 VIC655403 VRY655403 WBU655403 WLQ655403 WVM655403 E720939 JA720939 SW720939 ACS720939 AMO720939 AWK720939 BGG720939 BQC720939 BZY720939 CJU720939 CTQ720939 DDM720939 DNI720939 DXE720939 EHA720939 EQW720939 FAS720939 FKO720939 FUK720939 GEG720939 GOC720939 GXY720939 HHU720939 HRQ720939 IBM720939 ILI720939 IVE720939 JFA720939 JOW720939 JYS720939 KIO720939 KSK720939 LCG720939 LMC720939 LVY720939 MFU720939 MPQ720939 MZM720939 NJI720939 NTE720939 ODA720939 OMW720939 OWS720939 PGO720939 PQK720939 QAG720939 QKC720939 QTY720939 RDU720939 RNQ720939 RXM720939 SHI720939 SRE720939 TBA720939 TKW720939 TUS720939 UEO720939 UOK720939 UYG720939 VIC720939 VRY720939 WBU720939 WLQ720939 WVM720939 E786475 JA786475 SW786475 ACS786475 AMO786475 AWK786475 BGG786475 BQC786475 BZY786475 CJU786475 CTQ786475 DDM786475 DNI786475 DXE786475 EHA786475 EQW786475 FAS786475 FKO786475 FUK786475 GEG786475 GOC786475 GXY786475 HHU786475 HRQ786475 IBM786475 ILI786475 IVE786475 JFA786475 JOW786475 JYS786475 KIO786475 KSK786475 LCG786475 LMC786475 LVY786475 MFU786475 MPQ786475 MZM786475 NJI786475 NTE786475 ODA786475 OMW786475 OWS786475 PGO786475 PQK786475 QAG786475 QKC786475 QTY786475 RDU786475 RNQ786475 RXM786475 SHI786475 SRE786475 TBA786475 TKW786475 TUS786475 UEO786475 UOK786475 UYG786475 VIC786475 VRY786475 WBU786475 WLQ786475 WVM786475 E852011 JA852011 SW852011 ACS852011 AMO852011 AWK852011 BGG852011 BQC852011 BZY852011 CJU852011 CTQ852011 DDM852011 DNI852011 DXE852011 EHA852011 EQW852011 FAS852011 FKO852011 FUK852011 GEG852011 GOC852011 GXY852011 HHU852011 HRQ852011 IBM852011 ILI852011 IVE852011 JFA852011 JOW852011 JYS852011 KIO852011 KSK852011 LCG852011 LMC852011 LVY852011 MFU852011 MPQ852011 MZM852011 NJI852011 NTE852011 ODA852011 OMW852011 OWS852011 PGO852011 PQK852011 QAG852011 QKC852011 QTY852011 RDU852011 RNQ852011 RXM852011 SHI852011 SRE852011 TBA852011 TKW852011 TUS852011 UEO852011 UOK852011 UYG852011 VIC852011 VRY852011 WBU852011 WLQ852011 WVM852011 E917547 JA917547 SW917547 ACS917547 AMO917547 AWK917547 BGG917547 BQC917547 BZY917547 CJU917547 CTQ917547 DDM917547 DNI917547 DXE917547 EHA917547 EQW917547 FAS917547 FKO917547 FUK917547 GEG917547 GOC917547 GXY917547 HHU917547 HRQ917547 IBM917547 ILI917547 IVE917547 JFA917547 JOW917547 JYS917547 KIO917547 KSK917547 LCG917547 LMC917547 LVY917547 MFU917547 MPQ917547 MZM917547 NJI917547 NTE917547 ODA917547 OMW917547 OWS917547 PGO917547 PQK917547 QAG917547 QKC917547 QTY917547 RDU917547 RNQ917547 RXM917547 SHI917547 SRE917547 TBA917547 TKW917547 TUS917547 UEO917547 UOK917547 UYG917547 VIC917547 VRY917547 WBU917547 WLQ917547 WVM917547 E983083 JA983083 SW983083 ACS983083 AMO983083 AWK983083 BGG983083 BQC983083 BZY983083 CJU983083 CTQ983083 DDM983083 DNI983083 DXE983083 EHA983083 EQW983083 FAS983083 FKO983083 FUK983083 GEG983083 GOC983083 GXY983083 HHU983083 HRQ983083 IBM983083 ILI983083 IVE983083 JFA983083 JOW983083 JYS983083 KIO983083 KSK983083 LCG983083 LMC983083 LVY983083 MFU983083 MPQ983083 MZM983083 NJI983083 NTE983083 ODA983083 OMW983083 OWS983083 PGO983083 PQK983083 QAG983083 QKC983083 QTY983083 RDU983083 RNQ983083 RXM983083 SHI983083 SRE983083 TBA983083 TKW983083 TUS983083 UEO983083 UOK983083 UYG983083 VIC983083 VRY983083 WBU983083 WLQ983083 WVM983083 E45 JA45 SW45 ACS45 AMO45 AWK45 BGG45 BQC45 BZY45 CJU45 CTQ45 DDM45 DNI45 DXE45 EHA45 EQW45 FAS45 FKO45 FUK45 GEG45 GOC45 GXY45 HHU45 HRQ45 IBM45 ILI45 IVE45 JFA45 JOW45 JYS45 KIO45 KSK45 LCG45 LMC45 LVY45 MFU45 MPQ45 MZM45 NJI45 NTE45 ODA45 OMW45 OWS45 PGO45 PQK45 QAG45 QKC45 QTY45 RDU45 RNQ45 RXM45 SHI45 SRE45 TBA45 TKW45 TUS45 UEO45 UOK45 UYG45 VIC45 VRY45 WBU45 WLQ45 WVM45 E65581 JA65581 SW65581 ACS65581 AMO65581 AWK65581 BGG65581 BQC65581 BZY65581 CJU65581 CTQ65581 DDM65581 DNI65581 DXE65581 EHA65581 EQW65581 FAS65581 FKO65581 FUK65581 GEG65581 GOC65581 GXY65581 HHU65581 HRQ65581 IBM65581 ILI65581 IVE65581 JFA65581 JOW65581 JYS65581 KIO65581 KSK65581 LCG65581 LMC65581 LVY65581 MFU65581 MPQ65581 MZM65581 NJI65581 NTE65581 ODA65581 OMW65581 OWS65581 PGO65581 PQK65581 QAG65581 QKC65581 QTY65581 RDU65581 RNQ65581 RXM65581 SHI65581 SRE65581 TBA65581 TKW65581 TUS65581 UEO65581 UOK65581 UYG65581 VIC65581 VRY65581 WBU65581 WLQ65581 WVM65581 E131117 JA131117 SW131117 ACS131117 AMO131117 AWK131117 BGG131117 BQC131117 BZY131117 CJU131117 CTQ131117 DDM131117 DNI131117 DXE131117 EHA131117 EQW131117 FAS131117 FKO131117 FUK131117 GEG131117 GOC131117 GXY131117 HHU131117 HRQ131117 IBM131117 ILI131117 IVE131117 JFA131117 JOW131117 JYS131117 KIO131117 KSK131117 LCG131117 LMC131117 LVY131117 MFU131117 MPQ131117 MZM131117 NJI131117 NTE131117 ODA131117 OMW131117 OWS131117 PGO131117 PQK131117 QAG131117 QKC131117 QTY131117 RDU131117 RNQ131117 RXM131117 SHI131117 SRE131117 TBA131117 TKW131117 TUS131117 UEO131117 UOK131117 UYG131117 VIC131117 VRY131117 WBU131117 WLQ131117 WVM131117 E196653 JA196653 SW196653 ACS196653 AMO196653 AWK196653 BGG196653 BQC196653 BZY196653 CJU196653 CTQ196653 DDM196653 DNI196653 DXE196653 EHA196653 EQW196653 FAS196653 FKO196653 FUK196653 GEG196653 GOC196653 GXY196653 HHU196653 HRQ196653 IBM196653 ILI196653 IVE196653 JFA196653 JOW196653 JYS196653 KIO196653 KSK196653 LCG196653 LMC196653 LVY196653 MFU196653 MPQ196653 MZM196653 NJI196653 NTE196653 ODA196653 OMW196653 OWS196653 PGO196653 PQK196653 QAG196653 QKC196653 QTY196653 RDU196653 RNQ196653 RXM196653 SHI196653 SRE196653 TBA196653 TKW196653 TUS196653 UEO196653 UOK196653 UYG196653 VIC196653 VRY196653 WBU196653 WLQ196653 WVM196653 E262189 JA262189 SW262189 ACS262189 AMO262189 AWK262189 BGG262189 BQC262189 BZY262189 CJU262189 CTQ262189 DDM262189 DNI262189 DXE262189 EHA262189 EQW262189 FAS262189 FKO262189 FUK262189 GEG262189 GOC262189 GXY262189 HHU262189 HRQ262189 IBM262189 ILI262189 IVE262189 JFA262189 JOW262189 JYS262189 KIO262189 KSK262189 LCG262189 LMC262189 LVY262189 MFU262189 MPQ262189 MZM262189 NJI262189 NTE262189 ODA262189 OMW262189 OWS262189 PGO262189 PQK262189 QAG262189 QKC262189 QTY262189 RDU262189 RNQ262189 RXM262189 SHI262189 SRE262189 TBA262189 TKW262189 TUS262189 UEO262189 UOK262189 UYG262189 VIC262189 VRY262189 WBU262189 WLQ262189 WVM262189 E327725 JA327725 SW327725 ACS327725 AMO327725 AWK327725 BGG327725 BQC327725 BZY327725 CJU327725 CTQ327725 DDM327725 DNI327725 DXE327725 EHA327725 EQW327725 FAS327725 FKO327725 FUK327725 GEG327725 GOC327725 GXY327725 HHU327725 HRQ327725 IBM327725 ILI327725 IVE327725 JFA327725 JOW327725 JYS327725 KIO327725 KSK327725 LCG327725 LMC327725 LVY327725 MFU327725 MPQ327725 MZM327725 NJI327725 NTE327725 ODA327725 OMW327725 OWS327725 PGO327725 PQK327725 QAG327725 QKC327725 QTY327725 RDU327725 RNQ327725 RXM327725 SHI327725 SRE327725 TBA327725 TKW327725 TUS327725 UEO327725 UOK327725 UYG327725 VIC327725 VRY327725 WBU327725 WLQ327725 WVM327725 E393261 JA393261 SW393261 ACS393261 AMO393261 AWK393261 BGG393261 BQC393261 BZY393261 CJU393261 CTQ393261 DDM393261 DNI393261 DXE393261 EHA393261 EQW393261 FAS393261 FKO393261 FUK393261 GEG393261 GOC393261 GXY393261 HHU393261 HRQ393261 IBM393261 ILI393261 IVE393261 JFA393261 JOW393261 JYS393261 KIO393261 KSK393261 LCG393261 LMC393261 LVY393261 MFU393261 MPQ393261 MZM393261 NJI393261 NTE393261 ODA393261 OMW393261 OWS393261 PGO393261 PQK393261 QAG393261 QKC393261 QTY393261 RDU393261 RNQ393261 RXM393261 SHI393261 SRE393261 TBA393261 TKW393261 TUS393261 UEO393261 UOK393261 UYG393261 VIC393261 VRY393261 WBU393261 WLQ393261 WVM393261 E458797 JA458797 SW458797 ACS458797 AMO458797 AWK458797 BGG458797 BQC458797 BZY458797 CJU458797 CTQ458797 DDM458797 DNI458797 DXE458797 EHA458797 EQW458797 FAS458797 FKO458797 FUK458797 GEG458797 GOC458797 GXY458797 HHU458797 HRQ458797 IBM458797 ILI458797 IVE458797 JFA458797 JOW458797 JYS458797 KIO458797 KSK458797 LCG458797 LMC458797 LVY458797 MFU458797 MPQ458797 MZM458797 NJI458797 NTE458797 ODA458797 OMW458797 OWS458797 PGO458797 PQK458797 QAG458797 QKC458797 QTY458797 RDU458797 RNQ458797 RXM458797 SHI458797 SRE458797 TBA458797 TKW458797 TUS458797 UEO458797 UOK458797 UYG458797 VIC458797 VRY458797 WBU458797 WLQ458797 WVM458797 E524333 JA524333 SW524333 ACS524333 AMO524333 AWK524333 BGG524333 BQC524333 BZY524333 CJU524333 CTQ524333 DDM524333 DNI524333 DXE524333 EHA524333 EQW524333 FAS524333 FKO524333 FUK524333 GEG524333 GOC524333 GXY524333 HHU524333 HRQ524333 IBM524333 ILI524333 IVE524333 JFA524333 JOW524333 JYS524333 KIO524333 KSK524333 LCG524333 LMC524333 LVY524333 MFU524333 MPQ524333 MZM524333 NJI524333 NTE524333 ODA524333 OMW524333 OWS524333 PGO524333 PQK524333 QAG524333 QKC524333 QTY524333 RDU524333 RNQ524333 RXM524333 SHI524333 SRE524333 TBA524333 TKW524333 TUS524333 UEO524333 UOK524333 UYG524333 VIC524333 VRY524333 WBU524333 WLQ524333 WVM524333 E589869 JA589869 SW589869 ACS589869 AMO589869 AWK589869 BGG589869 BQC589869 BZY589869 CJU589869 CTQ589869 DDM589869 DNI589869 DXE589869 EHA589869 EQW589869 FAS589869 FKO589869 FUK589869 GEG589869 GOC589869 GXY589869 HHU589869 HRQ589869 IBM589869 ILI589869 IVE589869 JFA589869 JOW589869 JYS589869 KIO589869 KSK589869 LCG589869 LMC589869 LVY589869 MFU589869 MPQ589869 MZM589869 NJI589869 NTE589869 ODA589869 OMW589869 OWS589869 PGO589869 PQK589869 QAG589869 QKC589869 QTY589869 RDU589869 RNQ589869 RXM589869 SHI589869 SRE589869 TBA589869 TKW589869 TUS589869 UEO589869 UOK589869 UYG589869 VIC589869 VRY589869 WBU589869 WLQ589869 WVM589869 E655405 JA655405 SW655405 ACS655405 AMO655405 AWK655405 BGG655405 BQC655405 BZY655405 CJU655405 CTQ655405 DDM655405 DNI655405 DXE655405 EHA655405 EQW655405 FAS655405 FKO655405 FUK655405 GEG655405 GOC655405 GXY655405 HHU655405 HRQ655405 IBM655405 ILI655405 IVE655405 JFA655405 JOW655405 JYS655405 KIO655405 KSK655405 LCG655405 LMC655405 LVY655405 MFU655405 MPQ655405 MZM655405 NJI655405 NTE655405 ODA655405 OMW655405 OWS655405 PGO655405 PQK655405 QAG655405 QKC655405 QTY655405 RDU655405 RNQ655405 RXM655405 SHI655405 SRE655405 TBA655405 TKW655405 TUS655405 UEO655405 UOK655405 UYG655405 VIC655405 VRY655405 WBU655405 WLQ655405 WVM655405 E720941 JA720941 SW720941 ACS720941 AMO720941 AWK720941 BGG720941 BQC720941 BZY720941 CJU720941 CTQ720941 DDM720941 DNI720941 DXE720941 EHA720941 EQW720941 FAS720941 FKO720941 FUK720941 GEG720941 GOC720941 GXY720941 HHU720941 HRQ720941 IBM720941 ILI720941 IVE720941 JFA720941 JOW720941 JYS720941 KIO720941 KSK720941 LCG720941 LMC720941 LVY720941 MFU720941 MPQ720941 MZM720941 NJI720941 NTE720941 ODA720941 OMW720941 OWS720941 PGO720941 PQK720941 QAG720941 QKC720941 QTY720941 RDU720941 RNQ720941 RXM720941 SHI720941 SRE720941 TBA720941 TKW720941 TUS720941 UEO720941 UOK720941 UYG720941 VIC720941 VRY720941 WBU720941 WLQ720941 WVM720941 E786477 JA786477 SW786477 ACS786477 AMO786477 AWK786477 BGG786477 BQC786477 BZY786477 CJU786477 CTQ786477 DDM786477 DNI786477 DXE786477 EHA786477 EQW786477 FAS786477 FKO786477 FUK786477 GEG786477 GOC786477 GXY786477 HHU786477 HRQ786477 IBM786477 ILI786477 IVE786477 JFA786477 JOW786477 JYS786477 KIO786477 KSK786477 LCG786477 LMC786477 LVY786477 MFU786477 MPQ786477 MZM786477 NJI786477 NTE786477 ODA786477 OMW786477 OWS786477 PGO786477 PQK786477 QAG786477 QKC786477 QTY786477 RDU786477 RNQ786477 RXM786477 SHI786477 SRE786477 TBA786477 TKW786477 TUS786477 UEO786477 UOK786477 UYG786477 VIC786477 VRY786477 WBU786477 WLQ786477 WVM786477 E852013 JA852013 SW852013 ACS852013 AMO852013 AWK852013 BGG852013 BQC852013 BZY852013 CJU852013 CTQ852013 DDM852013 DNI852013 DXE852013 EHA852013 EQW852013 FAS852013 FKO852013 FUK852013 GEG852013 GOC852013 GXY852013 HHU852013 HRQ852013 IBM852013 ILI852013 IVE852013 JFA852013 JOW852013 JYS852013 KIO852013 KSK852013 LCG852013 LMC852013 LVY852013 MFU852013 MPQ852013 MZM852013 NJI852013 NTE852013 ODA852013 OMW852013 OWS852013 PGO852013 PQK852013 QAG852013 QKC852013 QTY852013 RDU852013 RNQ852013 RXM852013 SHI852013 SRE852013 TBA852013 TKW852013 TUS852013 UEO852013 UOK852013 UYG852013 VIC852013 VRY852013 WBU852013 WLQ852013 WVM852013 E917549 JA917549 SW917549 ACS917549 AMO917549 AWK917549 BGG917549 BQC917549 BZY917549 CJU917549 CTQ917549 DDM917549 DNI917549 DXE917549 EHA917549 EQW917549 FAS917549 FKO917549 FUK917549 GEG917549 GOC917549 GXY917549 HHU917549 HRQ917549 IBM917549 ILI917549 IVE917549 JFA917549 JOW917549 JYS917549 KIO917549 KSK917549 LCG917549 LMC917549 LVY917549 MFU917549 MPQ917549 MZM917549 NJI917549 NTE917549 ODA917549 OMW917549 OWS917549 PGO917549 PQK917549 QAG917549 QKC917549 QTY917549 RDU917549 RNQ917549 RXM917549 SHI917549 SRE917549 TBA917549 TKW917549 TUS917549 UEO917549 UOK917549 UYG917549 VIC917549 VRY917549 WBU917549 WLQ917549 WVM917549 E983085 JA983085 SW983085 ACS983085 AMO983085 AWK983085 BGG983085 BQC983085 BZY983085 CJU983085 CTQ983085 DDM983085 DNI983085 DXE983085 EHA983085 EQW983085 FAS983085 FKO983085 FUK983085 GEG983085 GOC983085 GXY983085 HHU983085 HRQ983085 IBM983085 ILI983085 IVE983085 JFA983085 JOW983085 JYS983085 KIO983085 KSK983085 LCG983085 LMC983085 LVY983085 MFU983085 MPQ983085 MZM983085 NJI983085 NTE983085 ODA983085 OMW983085 OWS983085 PGO983085 PQK983085 QAG983085 QKC983085 QTY983085 RDU983085 RNQ983085 RXM983085 SHI983085 SRE983085 TBA983085 TKW983085 TUS983085 UEO983085 UOK983085 UYG983085 VIC983085 VRY983085 WBU983085 WLQ983085 WVM983085 E47 JA47 SW47 ACS47 AMO47 AWK47 BGG47 BQC47 BZY47 CJU47 CTQ47 DDM47 DNI47 DXE47 EHA47 EQW47 FAS47 FKO47 FUK47 GEG47 GOC47 GXY47 HHU47 HRQ47 IBM47 ILI47 IVE47 JFA47 JOW47 JYS47 KIO47 KSK47 LCG47 LMC47 LVY47 MFU47 MPQ47 MZM47 NJI47 NTE47 ODA47 OMW47 OWS47 PGO47 PQK47 QAG47 QKC47 QTY47 RDU47 RNQ47 RXM47 SHI47 SRE47 TBA47 TKW47 TUS47 UEO47 UOK47 UYG47 VIC47 VRY47 WBU47 WLQ47 WVM47 E65583 JA65583 SW65583 ACS65583 AMO65583 AWK65583 BGG65583 BQC65583 BZY65583 CJU65583 CTQ65583 DDM65583 DNI65583 DXE65583 EHA65583 EQW65583 FAS65583 FKO65583 FUK65583 GEG65583 GOC65583 GXY65583 HHU65583 HRQ65583 IBM65583 ILI65583 IVE65583 JFA65583 JOW65583 JYS65583 KIO65583 KSK65583 LCG65583 LMC65583 LVY65583 MFU65583 MPQ65583 MZM65583 NJI65583 NTE65583 ODA65583 OMW65583 OWS65583 PGO65583 PQK65583 QAG65583 QKC65583 QTY65583 RDU65583 RNQ65583 RXM65583 SHI65583 SRE65583 TBA65583 TKW65583 TUS65583 UEO65583 UOK65583 UYG65583 VIC65583 VRY65583 WBU65583 WLQ65583 WVM65583 E131119 JA131119 SW131119 ACS131119 AMO131119 AWK131119 BGG131119 BQC131119 BZY131119 CJU131119 CTQ131119 DDM131119 DNI131119 DXE131119 EHA131119 EQW131119 FAS131119 FKO131119 FUK131119 GEG131119 GOC131119 GXY131119 HHU131119 HRQ131119 IBM131119 ILI131119 IVE131119 JFA131119 JOW131119 JYS131119 KIO131119 KSK131119 LCG131119 LMC131119 LVY131119 MFU131119 MPQ131119 MZM131119 NJI131119 NTE131119 ODA131119 OMW131119 OWS131119 PGO131119 PQK131119 QAG131119 QKC131119 QTY131119 RDU131119 RNQ131119 RXM131119 SHI131119 SRE131119 TBA131119 TKW131119 TUS131119 UEO131119 UOK131119 UYG131119 VIC131119 VRY131119 WBU131119 WLQ131119 WVM131119 E196655 JA196655 SW196655 ACS196655 AMO196655 AWK196655 BGG196655 BQC196655 BZY196655 CJU196655 CTQ196655 DDM196655 DNI196655 DXE196655 EHA196655 EQW196655 FAS196655 FKO196655 FUK196655 GEG196655 GOC196655 GXY196655 HHU196655 HRQ196655 IBM196655 ILI196655 IVE196655 JFA196655 JOW196655 JYS196655 KIO196655 KSK196655 LCG196655 LMC196655 LVY196655 MFU196655 MPQ196655 MZM196655 NJI196655 NTE196655 ODA196655 OMW196655 OWS196655 PGO196655 PQK196655 QAG196655 QKC196655 QTY196655 RDU196655 RNQ196655 RXM196655 SHI196655 SRE196655 TBA196655 TKW196655 TUS196655 UEO196655 UOK196655 UYG196655 VIC196655 VRY196655 WBU196655 WLQ196655 WVM196655 E262191 JA262191 SW262191 ACS262191 AMO262191 AWK262191 BGG262191 BQC262191 BZY262191 CJU262191 CTQ262191 DDM262191 DNI262191 DXE262191 EHA262191 EQW262191 FAS262191 FKO262191 FUK262191 GEG262191 GOC262191 GXY262191 HHU262191 HRQ262191 IBM262191 ILI262191 IVE262191 JFA262191 JOW262191 JYS262191 KIO262191 KSK262191 LCG262191 LMC262191 LVY262191 MFU262191 MPQ262191 MZM262191 NJI262191 NTE262191 ODA262191 OMW262191 OWS262191 PGO262191 PQK262191 QAG262191 QKC262191 QTY262191 RDU262191 RNQ262191 RXM262191 SHI262191 SRE262191 TBA262191 TKW262191 TUS262191 UEO262191 UOK262191 UYG262191 VIC262191 VRY262191 WBU262191 WLQ262191 WVM262191 E327727 JA327727 SW327727 ACS327727 AMO327727 AWK327727 BGG327727 BQC327727 BZY327727 CJU327727 CTQ327727 DDM327727 DNI327727 DXE327727 EHA327727 EQW327727 FAS327727 FKO327727 FUK327727 GEG327727 GOC327727 GXY327727 HHU327727 HRQ327727 IBM327727 ILI327727 IVE327727 JFA327727 JOW327727 JYS327727 KIO327727 KSK327727 LCG327727 LMC327727 LVY327727 MFU327727 MPQ327727 MZM327727 NJI327727 NTE327727 ODA327727 OMW327727 OWS327727 PGO327727 PQK327727 QAG327727 QKC327727 QTY327727 RDU327727 RNQ327727 RXM327727 SHI327727 SRE327727 TBA327727 TKW327727 TUS327727 UEO327727 UOK327727 UYG327727 VIC327727 VRY327727 WBU327727 WLQ327727 WVM327727 E393263 JA393263 SW393263 ACS393263 AMO393263 AWK393263 BGG393263 BQC393263 BZY393263 CJU393263 CTQ393263 DDM393263 DNI393263 DXE393263 EHA393263 EQW393263 FAS393263 FKO393263 FUK393263 GEG393263 GOC393263 GXY393263 HHU393263 HRQ393263 IBM393263 ILI393263 IVE393263 JFA393263 JOW393263 JYS393263 KIO393263 KSK393263 LCG393263 LMC393263 LVY393263 MFU393263 MPQ393263 MZM393263 NJI393263 NTE393263 ODA393263 OMW393263 OWS393263 PGO393263 PQK393263 QAG393263 QKC393263 QTY393263 RDU393263 RNQ393263 RXM393263 SHI393263 SRE393263 TBA393263 TKW393263 TUS393263 UEO393263 UOK393263 UYG393263 VIC393263 VRY393263 WBU393263 WLQ393263 WVM393263 E458799 JA458799 SW458799 ACS458799 AMO458799 AWK458799 BGG458799 BQC458799 BZY458799 CJU458799 CTQ458799 DDM458799 DNI458799 DXE458799 EHA458799 EQW458799 FAS458799 FKO458799 FUK458799 GEG458799 GOC458799 GXY458799 HHU458799 HRQ458799 IBM458799 ILI458799 IVE458799 JFA458799 JOW458799 JYS458799 KIO458799 KSK458799 LCG458799 LMC458799 LVY458799 MFU458799 MPQ458799 MZM458799 NJI458799 NTE458799 ODA458799 OMW458799 OWS458799 PGO458799 PQK458799 QAG458799 QKC458799 QTY458799 RDU458799 RNQ458799 RXM458799 SHI458799 SRE458799 TBA458799 TKW458799 TUS458799 UEO458799 UOK458799 UYG458799 VIC458799 VRY458799 WBU458799 WLQ458799 WVM458799 E524335 JA524335 SW524335 ACS524335 AMO524335 AWK524335 BGG524335 BQC524335 BZY524335 CJU524335 CTQ524335 DDM524335 DNI524335 DXE524335 EHA524335 EQW524335 FAS524335 FKO524335 FUK524335 GEG524335 GOC524335 GXY524335 HHU524335 HRQ524335 IBM524335 ILI524335 IVE524335 JFA524335 JOW524335 JYS524335 KIO524335 KSK524335 LCG524335 LMC524335 LVY524335 MFU524335 MPQ524335 MZM524335 NJI524335 NTE524335 ODA524335 OMW524335 OWS524335 PGO524335 PQK524335 QAG524335 QKC524335 QTY524335 RDU524335 RNQ524335 RXM524335 SHI524335 SRE524335 TBA524335 TKW524335 TUS524335 UEO524335 UOK524335 UYG524335 VIC524335 VRY524335 WBU524335 WLQ524335 WVM524335 E589871 JA589871 SW589871 ACS589871 AMO589871 AWK589871 BGG589871 BQC589871 BZY589871 CJU589871 CTQ589871 DDM589871 DNI589871 DXE589871 EHA589871 EQW589871 FAS589871 FKO589871 FUK589871 GEG589871 GOC589871 GXY589871 HHU589871 HRQ589871 IBM589871 ILI589871 IVE589871 JFA589871 JOW589871 JYS589871 KIO589871 KSK589871 LCG589871 LMC589871 LVY589871 MFU589871 MPQ589871 MZM589871 NJI589871 NTE589871 ODA589871 OMW589871 OWS589871 PGO589871 PQK589871 QAG589871 QKC589871 QTY589871 RDU589871 RNQ589871 RXM589871 SHI589871 SRE589871 TBA589871 TKW589871 TUS589871 UEO589871 UOK589871 UYG589871 VIC589871 VRY589871 WBU589871 WLQ589871 WVM589871 E655407 JA655407 SW655407 ACS655407 AMO655407 AWK655407 BGG655407 BQC655407 BZY655407 CJU655407 CTQ655407 DDM655407 DNI655407 DXE655407 EHA655407 EQW655407 FAS655407 FKO655407 FUK655407 GEG655407 GOC655407 GXY655407 HHU655407 HRQ655407 IBM655407 ILI655407 IVE655407 JFA655407 JOW655407 JYS655407 KIO655407 KSK655407 LCG655407 LMC655407 LVY655407 MFU655407 MPQ655407 MZM655407 NJI655407 NTE655407 ODA655407 OMW655407 OWS655407 PGO655407 PQK655407 QAG655407 QKC655407 QTY655407 RDU655407 RNQ655407 RXM655407 SHI655407 SRE655407 TBA655407 TKW655407 TUS655407 UEO655407 UOK655407 UYG655407 VIC655407 VRY655407 WBU655407 WLQ655407 WVM655407 E720943 JA720943 SW720943 ACS720943 AMO720943 AWK720943 BGG720943 BQC720943 BZY720943 CJU720943 CTQ720943 DDM720943 DNI720943 DXE720943 EHA720943 EQW720943 FAS720943 FKO720943 FUK720943 GEG720943 GOC720943 GXY720943 HHU720943 HRQ720943 IBM720943 ILI720943 IVE720943 JFA720943 JOW720943 JYS720943 KIO720943 KSK720943 LCG720943 LMC720943 LVY720943 MFU720943 MPQ720943 MZM720943 NJI720943 NTE720943 ODA720943 OMW720943 OWS720943 PGO720943 PQK720943 QAG720943 QKC720943 QTY720943 RDU720943 RNQ720943 RXM720943 SHI720943 SRE720943 TBA720943 TKW720943 TUS720943 UEO720943 UOK720943 UYG720943 VIC720943 VRY720943 WBU720943 WLQ720943 WVM720943 E786479 JA786479 SW786479 ACS786479 AMO786479 AWK786479 BGG786479 BQC786479 BZY786479 CJU786479 CTQ786479 DDM786479 DNI786479 DXE786479 EHA786479 EQW786479 FAS786479 FKO786479 FUK786479 GEG786479 GOC786479 GXY786479 HHU786479 HRQ786479 IBM786479 ILI786479 IVE786479 JFA786479 JOW786479 JYS786479 KIO786479 KSK786479 LCG786479 LMC786479 LVY786479 MFU786479 MPQ786479 MZM786479 NJI786479 NTE786479 ODA786479 OMW786479 OWS786479 PGO786479 PQK786479 QAG786479 QKC786479 QTY786479 RDU786479 RNQ786479 RXM786479 SHI786479 SRE786479 TBA786479 TKW786479 TUS786479 UEO786479 UOK786479 UYG786479 VIC786479 VRY786479 WBU786479 WLQ786479 WVM786479 E852015 JA852015 SW852015 ACS852015 AMO852015 AWK852015 BGG852015 BQC852015 BZY852015 CJU852015 CTQ852015 DDM852015 DNI852015 DXE852015 EHA852015 EQW852015 FAS852015 FKO852015 FUK852015 GEG852015 GOC852015 GXY852015 HHU852015 HRQ852015 IBM852015 ILI852015 IVE852015 JFA852015 JOW852015 JYS852015 KIO852015 KSK852015 LCG852015 LMC852015 LVY852015 MFU852015 MPQ852015 MZM852015 NJI852015 NTE852015 ODA852015 OMW852015 OWS852015 PGO852015 PQK852015 QAG852015 QKC852015 QTY852015 RDU852015 RNQ852015 RXM852015 SHI852015 SRE852015 TBA852015 TKW852015 TUS852015 UEO852015 UOK852015 UYG852015 VIC852015 VRY852015 WBU852015 WLQ852015 WVM852015 E917551 JA917551 SW917551 ACS917551 AMO917551 AWK917551 BGG917551 BQC917551 BZY917551 CJU917551 CTQ917551 DDM917551 DNI917551 DXE917551 EHA917551 EQW917551 FAS917551 FKO917551 FUK917551 GEG917551 GOC917551 GXY917551 HHU917551 HRQ917551 IBM917551 ILI917551 IVE917551 JFA917551 JOW917551 JYS917551 KIO917551 KSK917551 LCG917551 LMC917551 LVY917551 MFU917551 MPQ917551 MZM917551 NJI917551 NTE917551 ODA917551 OMW917551 OWS917551 PGO917551 PQK917551 QAG917551 QKC917551 QTY917551 RDU917551 RNQ917551 RXM917551 SHI917551 SRE917551 TBA917551 TKW917551 TUS917551 UEO917551 UOK917551 UYG917551 VIC917551 VRY917551 WBU917551 WLQ917551 WVM917551 E983087 JA983087 SW983087 ACS983087 AMO983087 AWK983087 BGG983087 BQC983087 BZY983087 CJU983087 CTQ983087 DDM983087 DNI983087 DXE983087 EHA983087 EQW983087 FAS983087 FKO983087 FUK983087 GEG983087 GOC983087 GXY983087 HHU983087 HRQ983087 IBM983087 ILI983087 IVE983087 JFA983087 JOW983087 JYS983087 KIO983087 KSK983087 LCG983087 LMC983087 LVY983087 MFU983087 MPQ983087 MZM983087 NJI983087 NTE983087 ODA983087 OMW983087 OWS983087 PGO983087 PQK983087 QAG983087 QKC983087 QTY983087 RDU983087 RNQ983087 RXM983087 SHI983087 SRE983087 TBA983087 TKW983087 TUS983087 UEO983087 UOK983087 UYG983087 VIC983087 VRY983087 WBU983087 WLQ983087 WVM983087 E55 JA55 SW55 ACS55 AMO55 AWK55 BGG55 BQC55 BZY55 CJU55 CTQ55 DDM55 DNI55 DXE55 EHA55 EQW55 FAS55 FKO55 FUK55 GEG55 GOC55 GXY55 HHU55 HRQ55 IBM55 ILI55 IVE55 JFA55 JOW55 JYS55 KIO55 KSK55 LCG55 LMC55 LVY55 MFU55 MPQ55 MZM55 NJI55 NTE55 ODA55 OMW55 OWS55 PGO55 PQK55 QAG55 QKC55 QTY55 RDU55 RNQ55 RXM55 SHI55 SRE55 TBA55 TKW55 TUS55 UEO55 UOK55 UYG55 VIC55 VRY55 WBU55 WLQ55 WVM55 E65591 JA65591 SW65591 ACS65591 AMO65591 AWK65591 BGG65591 BQC65591 BZY65591 CJU65591 CTQ65591 DDM65591 DNI65591 DXE65591 EHA65591 EQW65591 FAS65591 FKO65591 FUK65591 GEG65591 GOC65591 GXY65591 HHU65591 HRQ65591 IBM65591 ILI65591 IVE65591 JFA65591 JOW65591 JYS65591 KIO65591 KSK65591 LCG65591 LMC65591 LVY65591 MFU65591 MPQ65591 MZM65591 NJI65591 NTE65591 ODA65591 OMW65591 OWS65591 PGO65591 PQK65591 QAG65591 QKC65591 QTY65591 RDU65591 RNQ65591 RXM65591 SHI65591 SRE65591 TBA65591 TKW65591 TUS65591 UEO65591 UOK65591 UYG65591 VIC65591 VRY65591 WBU65591 WLQ65591 WVM65591 E131127 JA131127 SW131127 ACS131127 AMO131127 AWK131127 BGG131127 BQC131127 BZY131127 CJU131127 CTQ131127 DDM131127 DNI131127 DXE131127 EHA131127 EQW131127 FAS131127 FKO131127 FUK131127 GEG131127 GOC131127 GXY131127 HHU131127 HRQ131127 IBM131127 ILI131127 IVE131127 JFA131127 JOW131127 JYS131127 KIO131127 KSK131127 LCG131127 LMC131127 LVY131127 MFU131127 MPQ131127 MZM131127 NJI131127 NTE131127 ODA131127 OMW131127 OWS131127 PGO131127 PQK131127 QAG131127 QKC131127 QTY131127 RDU131127 RNQ131127 RXM131127 SHI131127 SRE131127 TBA131127 TKW131127 TUS131127 UEO131127 UOK131127 UYG131127 VIC131127 VRY131127 WBU131127 WLQ131127 WVM131127 E196663 JA196663 SW196663 ACS196663 AMO196663 AWK196663 BGG196663 BQC196663 BZY196663 CJU196663 CTQ196663 DDM196663 DNI196663 DXE196663 EHA196663 EQW196663 FAS196663 FKO196663 FUK196663 GEG196663 GOC196663 GXY196663 HHU196663 HRQ196663 IBM196663 ILI196663 IVE196663 JFA196663 JOW196663 JYS196663 KIO196663 KSK196663 LCG196663 LMC196663 LVY196663 MFU196663 MPQ196663 MZM196663 NJI196663 NTE196663 ODA196663 OMW196663 OWS196663 PGO196663 PQK196663 QAG196663 QKC196663 QTY196663 RDU196663 RNQ196663 RXM196663 SHI196663 SRE196663 TBA196663 TKW196663 TUS196663 UEO196663 UOK196663 UYG196663 VIC196663 VRY196663 WBU196663 WLQ196663 WVM196663 E262199 JA262199 SW262199 ACS262199 AMO262199 AWK262199 BGG262199 BQC262199 BZY262199 CJU262199 CTQ262199 DDM262199 DNI262199 DXE262199 EHA262199 EQW262199 FAS262199 FKO262199 FUK262199 GEG262199 GOC262199 GXY262199 HHU262199 HRQ262199 IBM262199 ILI262199 IVE262199 JFA262199 JOW262199 JYS262199 KIO262199 KSK262199 LCG262199 LMC262199 LVY262199 MFU262199 MPQ262199 MZM262199 NJI262199 NTE262199 ODA262199 OMW262199 OWS262199 PGO262199 PQK262199 QAG262199 QKC262199 QTY262199 RDU262199 RNQ262199 RXM262199 SHI262199 SRE262199 TBA262199 TKW262199 TUS262199 UEO262199 UOK262199 UYG262199 VIC262199 VRY262199 WBU262199 WLQ262199 WVM262199 E327735 JA327735 SW327735 ACS327735 AMO327735 AWK327735 BGG327735 BQC327735 BZY327735 CJU327735 CTQ327735 DDM327735 DNI327735 DXE327735 EHA327735 EQW327735 FAS327735 FKO327735 FUK327735 GEG327735 GOC327735 GXY327735 HHU327735 HRQ327735 IBM327735 ILI327735 IVE327735 JFA327735 JOW327735 JYS327735 KIO327735 KSK327735 LCG327735 LMC327735 LVY327735 MFU327735 MPQ327735 MZM327735 NJI327735 NTE327735 ODA327735 OMW327735 OWS327735 PGO327735 PQK327735 QAG327735 QKC327735 QTY327735 RDU327735 RNQ327735 RXM327735 SHI327735 SRE327735 TBA327735 TKW327735 TUS327735 UEO327735 UOK327735 UYG327735 VIC327735 VRY327735 WBU327735 WLQ327735 WVM327735 E393271 JA393271 SW393271 ACS393271 AMO393271 AWK393271 BGG393271 BQC393271 BZY393271 CJU393271 CTQ393271 DDM393271 DNI393271 DXE393271 EHA393271 EQW393271 FAS393271 FKO393271 FUK393271 GEG393271 GOC393271 GXY393271 HHU393271 HRQ393271 IBM393271 ILI393271 IVE393271 JFA393271 JOW393271 JYS393271 KIO393271 KSK393271 LCG393271 LMC393271 LVY393271 MFU393271 MPQ393271 MZM393271 NJI393271 NTE393271 ODA393271 OMW393271 OWS393271 PGO393271 PQK393271 QAG393271 QKC393271 QTY393271 RDU393271 RNQ393271 RXM393271 SHI393271 SRE393271 TBA393271 TKW393271 TUS393271 UEO393271 UOK393271 UYG393271 VIC393271 VRY393271 WBU393271 WLQ393271 WVM393271 E458807 JA458807 SW458807 ACS458807 AMO458807 AWK458807 BGG458807 BQC458807 BZY458807 CJU458807 CTQ458807 DDM458807 DNI458807 DXE458807 EHA458807 EQW458807 FAS458807 FKO458807 FUK458807 GEG458807 GOC458807 GXY458807 HHU458807 HRQ458807 IBM458807 ILI458807 IVE458807 JFA458807 JOW458807 JYS458807 KIO458807 KSK458807 LCG458807 LMC458807 LVY458807 MFU458807 MPQ458807 MZM458807 NJI458807 NTE458807 ODA458807 OMW458807 OWS458807 PGO458807 PQK458807 QAG458807 QKC458807 QTY458807 RDU458807 RNQ458807 RXM458807 SHI458807 SRE458807 TBA458807 TKW458807 TUS458807 UEO458807 UOK458807 UYG458807 VIC458807 VRY458807 WBU458807 WLQ458807 WVM458807 E524343 JA524343 SW524343 ACS524343 AMO524343 AWK524343 BGG524343 BQC524343 BZY524343 CJU524343 CTQ524343 DDM524343 DNI524343 DXE524343 EHA524343 EQW524343 FAS524343 FKO524343 FUK524343 GEG524343 GOC524343 GXY524343 HHU524343 HRQ524343 IBM524343 ILI524343 IVE524343 JFA524343 JOW524343 JYS524343 KIO524343 KSK524343 LCG524343 LMC524343 LVY524343 MFU524343 MPQ524343 MZM524343 NJI524343 NTE524343 ODA524343 OMW524343 OWS524343 PGO524343 PQK524343 QAG524343 QKC524343 QTY524343 RDU524343 RNQ524343 RXM524343 SHI524343 SRE524343 TBA524343 TKW524343 TUS524343 UEO524343 UOK524343 UYG524343 VIC524343 VRY524343 WBU524343 WLQ524343 WVM524343 E589879 JA589879 SW589879 ACS589879 AMO589879 AWK589879 BGG589879 BQC589879 BZY589879 CJU589879 CTQ589879 DDM589879 DNI589879 DXE589879 EHA589879 EQW589879 FAS589879 FKO589879 FUK589879 GEG589879 GOC589879 GXY589879 HHU589879 HRQ589879 IBM589879 ILI589879 IVE589879 JFA589879 JOW589879 JYS589879 KIO589879 KSK589879 LCG589879 LMC589879 LVY589879 MFU589879 MPQ589879 MZM589879 NJI589879 NTE589879 ODA589879 OMW589879 OWS589879 PGO589879 PQK589879 QAG589879 QKC589879 QTY589879 RDU589879 RNQ589879 RXM589879 SHI589879 SRE589879 TBA589879 TKW589879 TUS589879 UEO589879 UOK589879 UYG589879 VIC589879 VRY589879 WBU589879 WLQ589879 WVM589879 E655415 JA655415 SW655415 ACS655415 AMO655415 AWK655415 BGG655415 BQC655415 BZY655415 CJU655415 CTQ655415 DDM655415 DNI655415 DXE655415 EHA655415 EQW655415 FAS655415 FKO655415 FUK655415 GEG655415 GOC655415 GXY655415 HHU655415 HRQ655415 IBM655415 ILI655415 IVE655415 JFA655415 JOW655415 JYS655415 KIO655415 KSK655415 LCG655415 LMC655415 LVY655415 MFU655415 MPQ655415 MZM655415 NJI655415 NTE655415 ODA655415 OMW655415 OWS655415 PGO655415 PQK655415 QAG655415 QKC655415 QTY655415 RDU655415 RNQ655415 RXM655415 SHI655415 SRE655415 TBA655415 TKW655415 TUS655415 UEO655415 UOK655415 UYG655415 VIC655415 VRY655415 WBU655415 WLQ655415 WVM655415 E720951 JA720951 SW720951 ACS720951 AMO720951 AWK720951 BGG720951 BQC720951 BZY720951 CJU720951 CTQ720951 DDM720951 DNI720951 DXE720951 EHA720951 EQW720951 FAS720951 FKO720951 FUK720951 GEG720951 GOC720951 GXY720951 HHU720951 HRQ720951 IBM720951 ILI720951 IVE720951 JFA720951 JOW720951 JYS720951 KIO720951 KSK720951 LCG720951 LMC720951 LVY720951 MFU720951 MPQ720951 MZM720951 NJI720951 NTE720951 ODA720951 OMW720951 OWS720951 PGO720951 PQK720951 QAG720951 QKC720951 QTY720951 RDU720951 RNQ720951 RXM720951 SHI720951 SRE720951 TBA720951 TKW720951 TUS720951 UEO720951 UOK720951 UYG720951 VIC720951 VRY720951 WBU720951 WLQ720951 WVM720951 E786487 JA786487 SW786487 ACS786487 AMO786487 AWK786487 BGG786487 BQC786487 BZY786487 CJU786487 CTQ786487 DDM786487 DNI786487 DXE786487 EHA786487 EQW786487 FAS786487 FKO786487 FUK786487 GEG786487 GOC786487 GXY786487 HHU786487 HRQ786487 IBM786487 ILI786487 IVE786487 JFA786487 JOW786487 JYS786487 KIO786487 KSK786487 LCG786487 LMC786487 LVY786487 MFU786487 MPQ786487 MZM786487 NJI786487 NTE786487 ODA786487 OMW786487 OWS786487 PGO786487 PQK786487 QAG786487 QKC786487 QTY786487 RDU786487 RNQ786487 RXM786487 SHI786487 SRE786487 TBA786487 TKW786487 TUS786487 UEO786487 UOK786487 UYG786487 VIC786487 VRY786487 WBU786487 WLQ786487 WVM786487 E852023 JA852023 SW852023 ACS852023 AMO852023 AWK852023 BGG852023 BQC852023 BZY852023 CJU852023 CTQ852023 DDM852023 DNI852023 DXE852023 EHA852023 EQW852023 FAS852023 FKO852023 FUK852023 GEG852023 GOC852023 GXY852023 HHU852023 HRQ852023 IBM852023 ILI852023 IVE852023 JFA852023 JOW852023 JYS852023 KIO852023 KSK852023 LCG852023 LMC852023 LVY852023 MFU852023 MPQ852023 MZM852023 NJI852023 NTE852023 ODA852023 OMW852023 OWS852023 PGO852023 PQK852023 QAG852023 QKC852023 QTY852023 RDU852023 RNQ852023 RXM852023 SHI852023 SRE852023 TBA852023 TKW852023 TUS852023 UEO852023 UOK852023 UYG852023 VIC852023 VRY852023 WBU852023 WLQ852023 WVM852023 E917559 JA917559 SW917559 ACS917559 AMO917559 AWK917559 BGG917559 BQC917559 BZY917559 CJU917559 CTQ917559 DDM917559 DNI917559 DXE917559 EHA917559 EQW917559 FAS917559 FKO917559 FUK917559 GEG917559 GOC917559 GXY917559 HHU917559 HRQ917559 IBM917559 ILI917559 IVE917559 JFA917559 JOW917559 JYS917559 KIO917559 KSK917559 LCG917559 LMC917559 LVY917559 MFU917559 MPQ917559 MZM917559 NJI917559 NTE917559 ODA917559 OMW917559 OWS917559 PGO917559 PQK917559 QAG917559 QKC917559 QTY917559 RDU917559 RNQ917559 RXM917559 SHI917559 SRE917559 TBA917559 TKW917559 TUS917559 UEO917559 UOK917559 UYG917559 VIC917559 VRY917559 WBU917559 WLQ917559 WVM917559 E983095 JA983095 SW983095 ACS983095 AMO983095 AWK983095 BGG983095 BQC983095 BZY983095 CJU983095 CTQ983095 DDM983095 DNI983095 DXE983095 EHA983095 EQW983095 FAS983095 FKO983095 FUK983095 GEG983095 GOC983095 GXY983095 HHU983095 HRQ983095 IBM983095 ILI983095 IVE983095 JFA983095 JOW983095 JYS983095 KIO983095 KSK983095 LCG983095 LMC983095 LVY983095 MFU983095 MPQ983095 MZM983095 NJI983095 NTE983095 ODA983095 OMW983095 OWS983095 PGO983095 PQK983095 QAG983095 QKC983095 QTY983095 RDU983095 RNQ983095 RXM983095 SHI983095 SRE983095 TBA983095 TKW983095 TUS983095 UEO983095 UOK983095 UYG983095 VIC983095 VRY983095 WBU983095 WLQ983095 WVM983095 E49 JA49 SW49 ACS49 AMO49 AWK49 BGG49 BQC49 BZY49 CJU49 CTQ49 DDM49 DNI49 DXE49 EHA49 EQW49 FAS49 FKO49 FUK49 GEG49 GOC49 GXY49 HHU49 HRQ49 IBM49 ILI49 IVE49 JFA49 JOW49 JYS49 KIO49 KSK49 LCG49 LMC49 LVY49 MFU49 MPQ49 MZM49 NJI49 NTE49 ODA49 OMW49 OWS49 PGO49 PQK49 QAG49 QKC49 QTY49 RDU49 RNQ49 RXM49 SHI49 SRE49 TBA49 TKW49 TUS49 UEO49 UOK49 UYG49 VIC49 VRY49 WBU49 WLQ49 WVM49 E65585 JA65585 SW65585 ACS65585 AMO65585 AWK65585 BGG65585 BQC65585 BZY65585 CJU65585 CTQ65585 DDM65585 DNI65585 DXE65585 EHA65585 EQW65585 FAS65585 FKO65585 FUK65585 GEG65585 GOC65585 GXY65585 HHU65585 HRQ65585 IBM65585 ILI65585 IVE65585 JFA65585 JOW65585 JYS65585 KIO65585 KSK65585 LCG65585 LMC65585 LVY65585 MFU65585 MPQ65585 MZM65585 NJI65585 NTE65585 ODA65585 OMW65585 OWS65585 PGO65585 PQK65585 QAG65585 QKC65585 QTY65585 RDU65585 RNQ65585 RXM65585 SHI65585 SRE65585 TBA65585 TKW65585 TUS65585 UEO65585 UOK65585 UYG65585 VIC65585 VRY65585 WBU65585 WLQ65585 WVM65585 E131121 JA131121 SW131121 ACS131121 AMO131121 AWK131121 BGG131121 BQC131121 BZY131121 CJU131121 CTQ131121 DDM131121 DNI131121 DXE131121 EHA131121 EQW131121 FAS131121 FKO131121 FUK131121 GEG131121 GOC131121 GXY131121 HHU131121 HRQ131121 IBM131121 ILI131121 IVE131121 JFA131121 JOW131121 JYS131121 KIO131121 KSK131121 LCG131121 LMC131121 LVY131121 MFU131121 MPQ131121 MZM131121 NJI131121 NTE131121 ODA131121 OMW131121 OWS131121 PGO131121 PQK131121 QAG131121 QKC131121 QTY131121 RDU131121 RNQ131121 RXM131121 SHI131121 SRE131121 TBA131121 TKW131121 TUS131121 UEO131121 UOK131121 UYG131121 VIC131121 VRY131121 WBU131121 WLQ131121 WVM131121 E196657 JA196657 SW196657 ACS196657 AMO196657 AWK196657 BGG196657 BQC196657 BZY196657 CJU196657 CTQ196657 DDM196657 DNI196657 DXE196657 EHA196657 EQW196657 FAS196657 FKO196657 FUK196657 GEG196657 GOC196657 GXY196657 HHU196657 HRQ196657 IBM196657 ILI196657 IVE196657 JFA196657 JOW196657 JYS196657 KIO196657 KSK196657 LCG196657 LMC196657 LVY196657 MFU196657 MPQ196657 MZM196657 NJI196657 NTE196657 ODA196657 OMW196657 OWS196657 PGO196657 PQK196657 QAG196657 QKC196657 QTY196657 RDU196657 RNQ196657 RXM196657 SHI196657 SRE196657 TBA196657 TKW196657 TUS196657 UEO196657 UOK196657 UYG196657 VIC196657 VRY196657 WBU196657 WLQ196657 WVM196657 E262193 JA262193 SW262193 ACS262193 AMO262193 AWK262193 BGG262193 BQC262193 BZY262193 CJU262193 CTQ262193 DDM262193 DNI262193 DXE262193 EHA262193 EQW262193 FAS262193 FKO262193 FUK262193 GEG262193 GOC262193 GXY262193 HHU262193 HRQ262193 IBM262193 ILI262193 IVE262193 JFA262193 JOW262193 JYS262193 KIO262193 KSK262193 LCG262193 LMC262193 LVY262193 MFU262193 MPQ262193 MZM262193 NJI262193 NTE262193 ODA262193 OMW262193 OWS262193 PGO262193 PQK262193 QAG262193 QKC262193 QTY262193 RDU262193 RNQ262193 RXM262193 SHI262193 SRE262193 TBA262193 TKW262193 TUS262193 UEO262193 UOK262193 UYG262193 VIC262193 VRY262193 WBU262193 WLQ262193 WVM262193 E327729 JA327729 SW327729 ACS327729 AMO327729 AWK327729 BGG327729 BQC327729 BZY327729 CJU327729 CTQ327729 DDM327729 DNI327729 DXE327729 EHA327729 EQW327729 FAS327729 FKO327729 FUK327729 GEG327729 GOC327729 GXY327729 HHU327729 HRQ327729 IBM327729 ILI327729 IVE327729 JFA327729 JOW327729 JYS327729 KIO327729 KSK327729 LCG327729 LMC327729 LVY327729 MFU327729 MPQ327729 MZM327729 NJI327729 NTE327729 ODA327729 OMW327729 OWS327729 PGO327729 PQK327729 QAG327729 QKC327729 QTY327729 RDU327729 RNQ327729 RXM327729 SHI327729 SRE327729 TBA327729 TKW327729 TUS327729 UEO327729 UOK327729 UYG327729 VIC327729 VRY327729 WBU327729 WLQ327729 WVM327729 E393265 JA393265 SW393265 ACS393265 AMO393265 AWK393265 BGG393265 BQC393265 BZY393265 CJU393265 CTQ393265 DDM393265 DNI393265 DXE393265 EHA393265 EQW393265 FAS393265 FKO393265 FUK393265 GEG393265 GOC393265 GXY393265 HHU393265 HRQ393265 IBM393265 ILI393265 IVE393265 JFA393265 JOW393265 JYS393265 KIO393265 KSK393265 LCG393265 LMC393265 LVY393265 MFU393265 MPQ393265 MZM393265 NJI393265 NTE393265 ODA393265 OMW393265 OWS393265 PGO393265 PQK393265 QAG393265 QKC393265 QTY393265 RDU393265 RNQ393265 RXM393265 SHI393265 SRE393265 TBA393265 TKW393265 TUS393265 UEO393265 UOK393265 UYG393265 VIC393265 VRY393265 WBU393265 WLQ393265 WVM393265 E458801 JA458801 SW458801 ACS458801 AMO458801 AWK458801 BGG458801 BQC458801 BZY458801 CJU458801 CTQ458801 DDM458801 DNI458801 DXE458801 EHA458801 EQW458801 FAS458801 FKO458801 FUK458801 GEG458801 GOC458801 GXY458801 HHU458801 HRQ458801 IBM458801 ILI458801 IVE458801 JFA458801 JOW458801 JYS458801 KIO458801 KSK458801 LCG458801 LMC458801 LVY458801 MFU458801 MPQ458801 MZM458801 NJI458801 NTE458801 ODA458801 OMW458801 OWS458801 PGO458801 PQK458801 QAG458801 QKC458801 QTY458801 RDU458801 RNQ458801 RXM458801 SHI458801 SRE458801 TBA458801 TKW458801 TUS458801 UEO458801 UOK458801 UYG458801 VIC458801 VRY458801 WBU458801 WLQ458801 WVM458801 E524337 JA524337 SW524337 ACS524337 AMO524337 AWK524337 BGG524337 BQC524337 BZY524337 CJU524337 CTQ524337 DDM524337 DNI524337 DXE524337 EHA524337 EQW524337 FAS524337 FKO524337 FUK524337 GEG524337 GOC524337 GXY524337 HHU524337 HRQ524337 IBM524337 ILI524337 IVE524337 JFA524337 JOW524337 JYS524337 KIO524337 KSK524337 LCG524337 LMC524337 LVY524337 MFU524337 MPQ524337 MZM524337 NJI524337 NTE524337 ODA524337 OMW524337 OWS524337 PGO524337 PQK524337 QAG524337 QKC524337 QTY524337 RDU524337 RNQ524337 RXM524337 SHI524337 SRE524337 TBA524337 TKW524337 TUS524337 UEO524337 UOK524337 UYG524337 VIC524337 VRY524337 WBU524337 WLQ524337 WVM524337 E589873 JA589873 SW589873 ACS589873 AMO589873 AWK589873 BGG589873 BQC589873 BZY589873 CJU589873 CTQ589873 DDM589873 DNI589873 DXE589873 EHA589873 EQW589873 FAS589873 FKO589873 FUK589873 GEG589873 GOC589873 GXY589873 HHU589873 HRQ589873 IBM589873 ILI589873 IVE589873 JFA589873 JOW589873 JYS589873 KIO589873 KSK589873 LCG589873 LMC589873 LVY589873 MFU589873 MPQ589873 MZM589873 NJI589873 NTE589873 ODA589873 OMW589873 OWS589873 PGO589873 PQK589873 QAG589873 QKC589873 QTY589873 RDU589873 RNQ589873 RXM589873 SHI589873 SRE589873 TBA589873 TKW589873 TUS589873 UEO589873 UOK589873 UYG589873 VIC589873 VRY589873 WBU589873 WLQ589873 WVM589873 E655409 JA655409 SW655409 ACS655409 AMO655409 AWK655409 BGG655409 BQC655409 BZY655409 CJU655409 CTQ655409 DDM655409 DNI655409 DXE655409 EHA655409 EQW655409 FAS655409 FKO655409 FUK655409 GEG655409 GOC655409 GXY655409 HHU655409 HRQ655409 IBM655409 ILI655409 IVE655409 JFA655409 JOW655409 JYS655409 KIO655409 KSK655409 LCG655409 LMC655409 LVY655409 MFU655409 MPQ655409 MZM655409 NJI655409 NTE655409 ODA655409 OMW655409 OWS655409 PGO655409 PQK655409 QAG655409 QKC655409 QTY655409 RDU655409 RNQ655409 RXM655409 SHI655409 SRE655409 TBA655409 TKW655409 TUS655409 UEO655409 UOK655409 UYG655409 VIC655409 VRY655409 WBU655409 WLQ655409 WVM655409 E720945 JA720945 SW720945 ACS720945 AMO720945 AWK720945 BGG720945 BQC720945 BZY720945 CJU720945 CTQ720945 DDM720945 DNI720945 DXE720945 EHA720945 EQW720945 FAS720945 FKO720945 FUK720945 GEG720945 GOC720945 GXY720945 HHU720945 HRQ720945 IBM720945 ILI720945 IVE720945 JFA720945 JOW720945 JYS720945 KIO720945 KSK720945 LCG720945 LMC720945 LVY720945 MFU720945 MPQ720945 MZM720945 NJI720945 NTE720945 ODA720945 OMW720945 OWS720945 PGO720945 PQK720945 QAG720945 QKC720945 QTY720945 RDU720945 RNQ720945 RXM720945 SHI720945 SRE720945 TBA720945 TKW720945 TUS720945 UEO720945 UOK720945 UYG720945 VIC720945 VRY720945 WBU720945 WLQ720945 WVM720945 E786481 JA786481 SW786481 ACS786481 AMO786481 AWK786481 BGG786481 BQC786481 BZY786481 CJU786481 CTQ786481 DDM786481 DNI786481 DXE786481 EHA786481 EQW786481 FAS786481 FKO786481 FUK786481 GEG786481 GOC786481 GXY786481 HHU786481 HRQ786481 IBM786481 ILI786481 IVE786481 JFA786481 JOW786481 JYS786481 KIO786481 KSK786481 LCG786481 LMC786481 LVY786481 MFU786481 MPQ786481 MZM786481 NJI786481 NTE786481 ODA786481 OMW786481 OWS786481 PGO786481 PQK786481 QAG786481 QKC786481 QTY786481 RDU786481 RNQ786481 RXM786481 SHI786481 SRE786481 TBA786481 TKW786481 TUS786481 UEO786481 UOK786481 UYG786481 VIC786481 VRY786481 WBU786481 WLQ786481 WVM786481 E852017 JA852017 SW852017 ACS852017 AMO852017 AWK852017 BGG852017 BQC852017 BZY852017 CJU852017 CTQ852017 DDM852017 DNI852017 DXE852017 EHA852017 EQW852017 FAS852017 FKO852017 FUK852017 GEG852017 GOC852017 GXY852017 HHU852017 HRQ852017 IBM852017 ILI852017 IVE852017 JFA852017 JOW852017 JYS852017 KIO852017 KSK852017 LCG852017 LMC852017 LVY852017 MFU852017 MPQ852017 MZM852017 NJI852017 NTE852017 ODA852017 OMW852017 OWS852017 PGO852017 PQK852017 QAG852017 QKC852017 QTY852017 RDU852017 RNQ852017 RXM852017 SHI852017 SRE852017 TBA852017 TKW852017 TUS852017 UEO852017 UOK852017 UYG852017 VIC852017 VRY852017 WBU852017 WLQ852017 WVM852017 E917553 JA917553 SW917553 ACS917553 AMO917553 AWK917553 BGG917553 BQC917553 BZY917553 CJU917553 CTQ917553 DDM917553 DNI917553 DXE917553 EHA917553 EQW917553 FAS917553 FKO917553 FUK917553 GEG917553 GOC917553 GXY917553 HHU917553 HRQ917553 IBM917553 ILI917553 IVE917553 JFA917553 JOW917553 JYS917553 KIO917553 KSK917553 LCG917553 LMC917553 LVY917553 MFU917553 MPQ917553 MZM917553 NJI917553 NTE917553 ODA917553 OMW917553 OWS917553 PGO917553 PQK917553 QAG917553 QKC917553 QTY917553 RDU917553 RNQ917553 RXM917553 SHI917553 SRE917553 TBA917553 TKW917553 TUS917553 UEO917553 UOK917553 UYG917553 VIC917553 VRY917553 WBU917553 WLQ917553 WVM917553 E983089 JA983089 SW983089 ACS983089 AMO983089 AWK983089 BGG983089 BQC983089 BZY983089 CJU983089 CTQ983089 DDM983089 DNI983089 DXE983089 EHA983089 EQW983089 FAS983089 FKO983089 FUK983089 GEG983089 GOC983089 GXY983089 HHU983089 HRQ983089 IBM983089 ILI983089 IVE983089 JFA983089 JOW983089 JYS983089 KIO983089 KSK983089 LCG983089 LMC983089 LVY983089 MFU983089 MPQ983089 MZM983089 NJI983089 NTE983089 ODA983089 OMW983089 OWS983089 PGO983089 PQK983089 QAG983089 QKC983089 QTY983089 RDU983089 RNQ983089 RXM983089 SHI983089 SRE983089 TBA983089 TKW983089 TUS983089 UEO983089 UOK983089 UYG983089 VIC983089 VRY983089 WBU983089 WLQ983089 WVM983089 E51 JA51 SW51 ACS51 AMO51 AWK51 BGG51 BQC51 BZY51 CJU51 CTQ51 DDM51 DNI51 DXE51 EHA51 EQW51 FAS51 FKO51 FUK51 GEG51 GOC51 GXY51 HHU51 HRQ51 IBM51 ILI51 IVE51 JFA51 JOW51 JYS51 KIO51 KSK51 LCG51 LMC51 LVY51 MFU51 MPQ51 MZM51 NJI51 NTE51 ODA51 OMW51 OWS51 PGO51 PQK51 QAG51 QKC51 QTY51 RDU51 RNQ51 RXM51 SHI51 SRE51 TBA51 TKW51 TUS51 UEO51 UOK51 UYG51 VIC51 VRY51 WBU51 WLQ51 WVM51 E65587 JA65587 SW65587 ACS65587 AMO65587 AWK65587 BGG65587 BQC65587 BZY65587 CJU65587 CTQ65587 DDM65587 DNI65587 DXE65587 EHA65587 EQW65587 FAS65587 FKO65587 FUK65587 GEG65587 GOC65587 GXY65587 HHU65587 HRQ65587 IBM65587 ILI65587 IVE65587 JFA65587 JOW65587 JYS65587 KIO65587 KSK65587 LCG65587 LMC65587 LVY65587 MFU65587 MPQ65587 MZM65587 NJI65587 NTE65587 ODA65587 OMW65587 OWS65587 PGO65587 PQK65587 QAG65587 QKC65587 QTY65587 RDU65587 RNQ65587 RXM65587 SHI65587 SRE65587 TBA65587 TKW65587 TUS65587 UEO65587 UOK65587 UYG65587 VIC65587 VRY65587 WBU65587 WLQ65587 WVM65587 E131123 JA131123 SW131123 ACS131123 AMO131123 AWK131123 BGG131123 BQC131123 BZY131123 CJU131123 CTQ131123 DDM131123 DNI131123 DXE131123 EHA131123 EQW131123 FAS131123 FKO131123 FUK131123 GEG131123 GOC131123 GXY131123 HHU131123 HRQ131123 IBM131123 ILI131123 IVE131123 JFA131123 JOW131123 JYS131123 KIO131123 KSK131123 LCG131123 LMC131123 LVY131123 MFU131123 MPQ131123 MZM131123 NJI131123 NTE131123 ODA131123 OMW131123 OWS131123 PGO131123 PQK131123 QAG131123 QKC131123 QTY131123 RDU131123 RNQ131123 RXM131123 SHI131123 SRE131123 TBA131123 TKW131123 TUS131123 UEO131123 UOK131123 UYG131123 VIC131123 VRY131123 WBU131123 WLQ131123 WVM131123 E196659 JA196659 SW196659 ACS196659 AMO196659 AWK196659 BGG196659 BQC196659 BZY196659 CJU196659 CTQ196659 DDM196659 DNI196659 DXE196659 EHA196659 EQW196659 FAS196659 FKO196659 FUK196659 GEG196659 GOC196659 GXY196659 HHU196659 HRQ196659 IBM196659 ILI196659 IVE196659 JFA196659 JOW196659 JYS196659 KIO196659 KSK196659 LCG196659 LMC196659 LVY196659 MFU196659 MPQ196659 MZM196659 NJI196659 NTE196659 ODA196659 OMW196659 OWS196659 PGO196659 PQK196659 QAG196659 QKC196659 QTY196659 RDU196659 RNQ196659 RXM196659 SHI196659 SRE196659 TBA196659 TKW196659 TUS196659 UEO196659 UOK196659 UYG196659 VIC196659 VRY196659 WBU196659 WLQ196659 WVM196659 E262195 JA262195 SW262195 ACS262195 AMO262195 AWK262195 BGG262195 BQC262195 BZY262195 CJU262195 CTQ262195 DDM262195 DNI262195 DXE262195 EHA262195 EQW262195 FAS262195 FKO262195 FUK262195 GEG262195 GOC262195 GXY262195 HHU262195 HRQ262195 IBM262195 ILI262195 IVE262195 JFA262195 JOW262195 JYS262195 KIO262195 KSK262195 LCG262195 LMC262195 LVY262195 MFU262195 MPQ262195 MZM262195 NJI262195 NTE262195 ODA262195 OMW262195 OWS262195 PGO262195 PQK262195 QAG262195 QKC262195 QTY262195 RDU262195 RNQ262195 RXM262195 SHI262195 SRE262195 TBA262195 TKW262195 TUS262195 UEO262195 UOK262195 UYG262195 VIC262195 VRY262195 WBU262195 WLQ262195 WVM262195 E327731 JA327731 SW327731 ACS327731 AMO327731 AWK327731 BGG327731 BQC327731 BZY327731 CJU327731 CTQ327731 DDM327731 DNI327731 DXE327731 EHA327731 EQW327731 FAS327731 FKO327731 FUK327731 GEG327731 GOC327731 GXY327731 HHU327731 HRQ327731 IBM327731 ILI327731 IVE327731 JFA327731 JOW327731 JYS327731 KIO327731 KSK327731 LCG327731 LMC327731 LVY327731 MFU327731 MPQ327731 MZM327731 NJI327731 NTE327731 ODA327731 OMW327731 OWS327731 PGO327731 PQK327731 QAG327731 QKC327731 QTY327731 RDU327731 RNQ327731 RXM327731 SHI327731 SRE327731 TBA327731 TKW327731 TUS327731 UEO327731 UOK327731 UYG327731 VIC327731 VRY327731 WBU327731 WLQ327731 WVM327731 E393267 JA393267 SW393267 ACS393267 AMO393267 AWK393267 BGG393267 BQC393267 BZY393267 CJU393267 CTQ393267 DDM393267 DNI393267 DXE393267 EHA393267 EQW393267 FAS393267 FKO393267 FUK393267 GEG393267 GOC393267 GXY393267 HHU393267 HRQ393267 IBM393267 ILI393267 IVE393267 JFA393267 JOW393267 JYS393267 KIO393267 KSK393267 LCG393267 LMC393267 LVY393267 MFU393267 MPQ393267 MZM393267 NJI393267 NTE393267 ODA393267 OMW393267 OWS393267 PGO393267 PQK393267 QAG393267 QKC393267 QTY393267 RDU393267 RNQ393267 RXM393267 SHI393267 SRE393267 TBA393267 TKW393267 TUS393267 UEO393267 UOK393267 UYG393267 VIC393267 VRY393267 WBU393267 WLQ393267 WVM393267 E458803 JA458803 SW458803 ACS458803 AMO458803 AWK458803 BGG458803 BQC458803 BZY458803 CJU458803 CTQ458803 DDM458803 DNI458803 DXE458803 EHA458803 EQW458803 FAS458803 FKO458803 FUK458803 GEG458803 GOC458803 GXY458803 HHU458803 HRQ458803 IBM458803 ILI458803 IVE458803 JFA458803 JOW458803 JYS458803 KIO458803 KSK458803 LCG458803 LMC458803 LVY458803 MFU458803 MPQ458803 MZM458803 NJI458803 NTE458803 ODA458803 OMW458803 OWS458803 PGO458803 PQK458803 QAG458803 QKC458803 QTY458803 RDU458803 RNQ458803 RXM458803 SHI458803 SRE458803 TBA458803 TKW458803 TUS458803 UEO458803 UOK458803 UYG458803 VIC458803 VRY458803 WBU458803 WLQ458803 WVM458803 E524339 JA524339 SW524339 ACS524339 AMO524339 AWK524339 BGG524339 BQC524339 BZY524339 CJU524339 CTQ524339 DDM524339 DNI524339 DXE524339 EHA524339 EQW524339 FAS524339 FKO524339 FUK524339 GEG524339 GOC524339 GXY524339 HHU524339 HRQ524339 IBM524339 ILI524339 IVE524339 JFA524339 JOW524339 JYS524339 KIO524339 KSK524339 LCG524339 LMC524339 LVY524339 MFU524339 MPQ524339 MZM524339 NJI524339 NTE524339 ODA524339 OMW524339 OWS524339 PGO524339 PQK524339 QAG524339 QKC524339 QTY524339 RDU524339 RNQ524339 RXM524339 SHI524339 SRE524339 TBA524339 TKW524339 TUS524339 UEO524339 UOK524339 UYG524339 VIC524339 VRY524339 WBU524339 WLQ524339 WVM524339 E589875 JA589875 SW589875 ACS589875 AMO589875 AWK589875 BGG589875 BQC589875 BZY589875 CJU589875 CTQ589875 DDM589875 DNI589875 DXE589875 EHA589875 EQW589875 FAS589875 FKO589875 FUK589875 GEG589875 GOC589875 GXY589875 HHU589875 HRQ589875 IBM589875 ILI589875 IVE589875 JFA589875 JOW589875 JYS589875 KIO589875 KSK589875 LCG589875 LMC589875 LVY589875 MFU589875 MPQ589875 MZM589875 NJI589875 NTE589875 ODA589875 OMW589875 OWS589875 PGO589875 PQK589875 QAG589875 QKC589875 QTY589875 RDU589875 RNQ589875 RXM589875 SHI589875 SRE589875 TBA589875 TKW589875 TUS589875 UEO589875 UOK589875 UYG589875 VIC589875 VRY589875 WBU589875 WLQ589875 WVM589875 E655411 JA655411 SW655411 ACS655411 AMO655411 AWK655411 BGG655411 BQC655411 BZY655411 CJU655411 CTQ655411 DDM655411 DNI655411 DXE655411 EHA655411 EQW655411 FAS655411 FKO655411 FUK655411 GEG655411 GOC655411 GXY655411 HHU655411 HRQ655411 IBM655411 ILI655411 IVE655411 JFA655411 JOW655411 JYS655411 KIO655411 KSK655411 LCG655411 LMC655411 LVY655411 MFU655411 MPQ655411 MZM655411 NJI655411 NTE655411 ODA655411 OMW655411 OWS655411 PGO655411 PQK655411 QAG655411 QKC655411 QTY655411 RDU655411 RNQ655411 RXM655411 SHI655411 SRE655411 TBA655411 TKW655411 TUS655411 UEO655411 UOK655411 UYG655411 VIC655411 VRY655411 WBU655411 WLQ655411 WVM655411 E720947 JA720947 SW720947 ACS720947 AMO720947 AWK720947 BGG720947 BQC720947 BZY720947 CJU720947 CTQ720947 DDM720947 DNI720947 DXE720947 EHA720947 EQW720947 FAS720947 FKO720947 FUK720947 GEG720947 GOC720947 GXY720947 HHU720947 HRQ720947 IBM720947 ILI720947 IVE720947 JFA720947 JOW720947 JYS720947 KIO720947 KSK720947 LCG720947 LMC720947 LVY720947 MFU720947 MPQ720947 MZM720947 NJI720947 NTE720947 ODA720947 OMW720947 OWS720947 PGO720947 PQK720947 QAG720947 QKC720947 QTY720947 RDU720947 RNQ720947 RXM720947 SHI720947 SRE720947 TBA720947 TKW720947 TUS720947 UEO720947 UOK720947 UYG720947 VIC720947 VRY720947 WBU720947 WLQ720947 WVM720947 E786483 JA786483 SW786483 ACS786483 AMO786483 AWK786483 BGG786483 BQC786483 BZY786483 CJU786483 CTQ786483 DDM786483 DNI786483 DXE786483 EHA786483 EQW786483 FAS786483 FKO786483 FUK786483 GEG786483 GOC786483 GXY786483 HHU786483 HRQ786483 IBM786483 ILI786483 IVE786483 JFA786483 JOW786483 JYS786483 KIO786483 KSK786483 LCG786483 LMC786483 LVY786483 MFU786483 MPQ786483 MZM786483 NJI786483 NTE786483 ODA786483 OMW786483 OWS786483 PGO786483 PQK786483 QAG786483 QKC786483 QTY786483 RDU786483 RNQ786483 RXM786483 SHI786483 SRE786483 TBA786483 TKW786483 TUS786483 UEO786483 UOK786483 UYG786483 VIC786483 VRY786483 WBU786483 WLQ786483 WVM786483 E852019 JA852019 SW852019 ACS852019 AMO852019 AWK852019 BGG852019 BQC852019 BZY852019 CJU852019 CTQ852019 DDM852019 DNI852019 DXE852019 EHA852019 EQW852019 FAS852019 FKO852019 FUK852019 GEG852019 GOC852019 GXY852019 HHU852019 HRQ852019 IBM852019 ILI852019 IVE852019 JFA852019 JOW852019 JYS852019 KIO852019 KSK852019 LCG852019 LMC852019 LVY852019 MFU852019 MPQ852019 MZM852019 NJI852019 NTE852019 ODA852019 OMW852019 OWS852019 PGO852019 PQK852019 QAG852019 QKC852019 QTY852019 RDU852019 RNQ852019 RXM852019 SHI852019 SRE852019 TBA852019 TKW852019 TUS852019 UEO852019 UOK852019 UYG852019 VIC852019 VRY852019 WBU852019 WLQ852019 WVM852019 E917555 JA917555 SW917555 ACS917555 AMO917555 AWK917555 BGG917555 BQC917555 BZY917555 CJU917555 CTQ917555 DDM917555 DNI917555 DXE917555 EHA917555 EQW917555 FAS917555 FKO917555 FUK917555 GEG917555 GOC917555 GXY917555 HHU917555 HRQ917555 IBM917555 ILI917555 IVE917555 JFA917555 JOW917555 JYS917555 KIO917555 KSK917555 LCG917555 LMC917555 LVY917555 MFU917555 MPQ917555 MZM917555 NJI917555 NTE917555 ODA917555 OMW917555 OWS917555 PGO917555 PQK917555 QAG917555 QKC917555 QTY917555 RDU917555 RNQ917555 RXM917555 SHI917555 SRE917555 TBA917555 TKW917555 TUS917555 UEO917555 UOK917555 UYG917555 VIC917555 VRY917555 WBU917555 WLQ917555 WVM917555 E983091 JA983091 SW983091 ACS983091 AMO983091 AWK983091 BGG983091 BQC983091 BZY983091 CJU983091 CTQ983091 DDM983091 DNI983091 DXE983091 EHA983091 EQW983091 FAS983091 FKO983091 FUK983091 GEG983091 GOC983091 GXY983091 HHU983091 HRQ983091 IBM983091 ILI983091 IVE983091 JFA983091 JOW983091 JYS983091 KIO983091 KSK983091 LCG983091 LMC983091 LVY983091 MFU983091 MPQ983091 MZM983091 NJI983091 NTE983091 ODA983091 OMW983091 OWS983091 PGO983091 PQK983091 QAG983091 QKC983091 QTY983091 RDU983091 RNQ983091 RXM983091 SHI983091 SRE983091 TBA983091 TKW983091 TUS983091 UEO983091 UOK983091 UYG983091 VIC983091 VRY983091 WBU983091 WLQ983091 WVM983091 E53 JA53 SW53 ACS53 AMO53 AWK53 BGG53 BQC53 BZY53 CJU53 CTQ53 DDM53 DNI53 DXE53 EHA53 EQW53 FAS53 FKO53 FUK53 GEG53 GOC53 GXY53 HHU53 HRQ53 IBM53 ILI53 IVE53 JFA53 JOW53 JYS53 KIO53 KSK53 LCG53 LMC53 LVY53 MFU53 MPQ53 MZM53 NJI53 NTE53 ODA53 OMW53 OWS53 PGO53 PQK53 QAG53 QKC53 QTY53 RDU53 RNQ53 RXM53 SHI53 SRE53 TBA53 TKW53 TUS53 UEO53 UOK53 UYG53 VIC53 VRY53 WBU53 WLQ53 WVM53 E65589 JA65589 SW65589 ACS65589 AMO65589 AWK65589 BGG65589 BQC65589 BZY65589 CJU65589 CTQ65589 DDM65589 DNI65589 DXE65589 EHA65589 EQW65589 FAS65589 FKO65589 FUK65589 GEG65589 GOC65589 GXY65589 HHU65589 HRQ65589 IBM65589 ILI65589 IVE65589 JFA65589 JOW65589 JYS65589 KIO65589 KSK65589 LCG65589 LMC65589 LVY65589 MFU65589 MPQ65589 MZM65589 NJI65589 NTE65589 ODA65589 OMW65589 OWS65589 PGO65589 PQK65589 QAG65589 QKC65589 QTY65589 RDU65589 RNQ65589 RXM65589 SHI65589 SRE65589 TBA65589 TKW65589 TUS65589 UEO65589 UOK65589 UYG65589 VIC65589 VRY65589 WBU65589 WLQ65589 WVM65589 E131125 JA131125 SW131125 ACS131125 AMO131125 AWK131125 BGG131125 BQC131125 BZY131125 CJU131125 CTQ131125 DDM131125 DNI131125 DXE131125 EHA131125 EQW131125 FAS131125 FKO131125 FUK131125 GEG131125 GOC131125 GXY131125 HHU131125 HRQ131125 IBM131125 ILI131125 IVE131125 JFA131125 JOW131125 JYS131125 KIO131125 KSK131125 LCG131125 LMC131125 LVY131125 MFU131125 MPQ131125 MZM131125 NJI131125 NTE131125 ODA131125 OMW131125 OWS131125 PGO131125 PQK131125 QAG131125 QKC131125 QTY131125 RDU131125 RNQ131125 RXM131125 SHI131125 SRE131125 TBA131125 TKW131125 TUS131125 UEO131125 UOK131125 UYG131125 VIC131125 VRY131125 WBU131125 WLQ131125 WVM131125 E196661 JA196661 SW196661 ACS196661 AMO196661 AWK196661 BGG196661 BQC196661 BZY196661 CJU196661 CTQ196661 DDM196661 DNI196661 DXE196661 EHA196661 EQW196661 FAS196661 FKO196661 FUK196661 GEG196661 GOC196661 GXY196661 HHU196661 HRQ196661 IBM196661 ILI196661 IVE196661 JFA196661 JOW196661 JYS196661 KIO196661 KSK196661 LCG196661 LMC196661 LVY196661 MFU196661 MPQ196661 MZM196661 NJI196661 NTE196661 ODA196661 OMW196661 OWS196661 PGO196661 PQK196661 QAG196661 QKC196661 QTY196661 RDU196661 RNQ196661 RXM196661 SHI196661 SRE196661 TBA196661 TKW196661 TUS196661 UEO196661 UOK196661 UYG196661 VIC196661 VRY196661 WBU196661 WLQ196661 WVM196661 E262197 JA262197 SW262197 ACS262197 AMO262197 AWK262197 BGG262197 BQC262197 BZY262197 CJU262197 CTQ262197 DDM262197 DNI262197 DXE262197 EHA262197 EQW262197 FAS262197 FKO262197 FUK262197 GEG262197 GOC262197 GXY262197 HHU262197 HRQ262197 IBM262197 ILI262197 IVE262197 JFA262197 JOW262197 JYS262197 KIO262197 KSK262197 LCG262197 LMC262197 LVY262197 MFU262197 MPQ262197 MZM262197 NJI262197 NTE262197 ODA262197 OMW262197 OWS262197 PGO262197 PQK262197 QAG262197 QKC262197 QTY262197 RDU262197 RNQ262197 RXM262197 SHI262197 SRE262197 TBA262197 TKW262197 TUS262197 UEO262197 UOK262197 UYG262197 VIC262197 VRY262197 WBU262197 WLQ262197 WVM262197 E327733 JA327733 SW327733 ACS327733 AMO327733 AWK327733 BGG327733 BQC327733 BZY327733 CJU327733 CTQ327733 DDM327733 DNI327733 DXE327733 EHA327733 EQW327733 FAS327733 FKO327733 FUK327733 GEG327733 GOC327733 GXY327733 HHU327733 HRQ327733 IBM327733 ILI327733 IVE327733 JFA327733 JOW327733 JYS327733 KIO327733 KSK327733 LCG327733 LMC327733 LVY327733 MFU327733 MPQ327733 MZM327733 NJI327733 NTE327733 ODA327733 OMW327733 OWS327733 PGO327733 PQK327733 QAG327733 QKC327733 QTY327733 RDU327733 RNQ327733 RXM327733 SHI327733 SRE327733 TBA327733 TKW327733 TUS327733 UEO327733 UOK327733 UYG327733 VIC327733 VRY327733 WBU327733 WLQ327733 WVM327733 E393269 JA393269 SW393269 ACS393269 AMO393269 AWK393269 BGG393269 BQC393269 BZY393269 CJU393269 CTQ393269 DDM393269 DNI393269 DXE393269 EHA393269 EQW393269 FAS393269 FKO393269 FUK393269 GEG393269 GOC393269 GXY393269 HHU393269 HRQ393269 IBM393269 ILI393269 IVE393269 JFA393269 JOW393269 JYS393269 KIO393269 KSK393269 LCG393269 LMC393269 LVY393269 MFU393269 MPQ393269 MZM393269 NJI393269 NTE393269 ODA393269 OMW393269 OWS393269 PGO393269 PQK393269 QAG393269 QKC393269 QTY393269 RDU393269 RNQ393269 RXM393269 SHI393269 SRE393269 TBA393269 TKW393269 TUS393269 UEO393269 UOK393269 UYG393269 VIC393269 VRY393269 WBU393269 WLQ393269 WVM393269 E458805 JA458805 SW458805 ACS458805 AMO458805 AWK458805 BGG458805 BQC458805 BZY458805 CJU458805 CTQ458805 DDM458805 DNI458805 DXE458805 EHA458805 EQW458805 FAS458805 FKO458805 FUK458805 GEG458805 GOC458805 GXY458805 HHU458805 HRQ458805 IBM458805 ILI458805 IVE458805 JFA458805 JOW458805 JYS458805 KIO458805 KSK458805 LCG458805 LMC458805 LVY458805 MFU458805 MPQ458805 MZM458805 NJI458805 NTE458805 ODA458805 OMW458805 OWS458805 PGO458805 PQK458805 QAG458805 QKC458805 QTY458805 RDU458805 RNQ458805 RXM458805 SHI458805 SRE458805 TBA458805 TKW458805 TUS458805 UEO458805 UOK458805 UYG458805 VIC458805 VRY458805 WBU458805 WLQ458805 WVM458805 E524341 JA524341 SW524341 ACS524341 AMO524341 AWK524341 BGG524341 BQC524341 BZY524341 CJU524341 CTQ524341 DDM524341 DNI524341 DXE524341 EHA524341 EQW524341 FAS524341 FKO524341 FUK524341 GEG524341 GOC524341 GXY524341 HHU524341 HRQ524341 IBM524341 ILI524341 IVE524341 JFA524341 JOW524341 JYS524341 KIO524341 KSK524341 LCG524341 LMC524341 LVY524341 MFU524341 MPQ524341 MZM524341 NJI524341 NTE524341 ODA524341 OMW524341 OWS524341 PGO524341 PQK524341 QAG524341 QKC524341 QTY524341 RDU524341 RNQ524341 RXM524341 SHI524341 SRE524341 TBA524341 TKW524341 TUS524341 UEO524341 UOK524341 UYG524341 VIC524341 VRY524341 WBU524341 WLQ524341 WVM524341 E589877 JA589877 SW589877 ACS589877 AMO589877 AWK589877 BGG589877 BQC589877 BZY589877 CJU589877 CTQ589877 DDM589877 DNI589877 DXE589877 EHA589877 EQW589877 FAS589877 FKO589877 FUK589877 GEG589877 GOC589877 GXY589877 HHU589877 HRQ589877 IBM589877 ILI589877 IVE589877 JFA589877 JOW589877 JYS589877 KIO589877 KSK589877 LCG589877 LMC589877 LVY589877 MFU589877 MPQ589877 MZM589877 NJI589877 NTE589877 ODA589877 OMW589877 OWS589877 PGO589877 PQK589877 QAG589877 QKC589877 QTY589877 RDU589877 RNQ589877 RXM589877 SHI589877 SRE589877 TBA589877 TKW589877 TUS589877 UEO589877 UOK589877 UYG589877 VIC589877 VRY589877 WBU589877 WLQ589877 WVM589877 E655413 JA655413 SW655413 ACS655413 AMO655413 AWK655413 BGG655413 BQC655413 BZY655413 CJU655413 CTQ655413 DDM655413 DNI655413 DXE655413 EHA655413 EQW655413 FAS655413 FKO655413 FUK655413 GEG655413 GOC655413 GXY655413 HHU655413 HRQ655413 IBM655413 ILI655413 IVE655413 JFA655413 JOW655413 JYS655413 KIO655413 KSK655413 LCG655413 LMC655413 LVY655413 MFU655413 MPQ655413 MZM655413 NJI655413 NTE655413 ODA655413 OMW655413 OWS655413 PGO655413 PQK655413 QAG655413 QKC655413 QTY655413 RDU655413 RNQ655413 RXM655413 SHI655413 SRE655413 TBA655413 TKW655413 TUS655413 UEO655413 UOK655413 UYG655413 VIC655413 VRY655413 WBU655413 WLQ655413 WVM655413 E720949 JA720949 SW720949 ACS720949 AMO720949 AWK720949 BGG720949 BQC720949 BZY720949 CJU720949 CTQ720949 DDM720949 DNI720949 DXE720949 EHA720949 EQW720949 FAS720949 FKO720949 FUK720949 GEG720949 GOC720949 GXY720949 HHU720949 HRQ720949 IBM720949 ILI720949 IVE720949 JFA720949 JOW720949 JYS720949 KIO720949 KSK720949 LCG720949 LMC720949 LVY720949 MFU720949 MPQ720949 MZM720949 NJI720949 NTE720949 ODA720949 OMW720949 OWS720949 PGO720949 PQK720949 QAG720949 QKC720949 QTY720949 RDU720949 RNQ720949 RXM720949 SHI720949 SRE720949 TBA720949 TKW720949 TUS720949 UEO720949 UOK720949 UYG720949 VIC720949 VRY720949 WBU720949 WLQ720949 WVM720949 E786485 JA786485 SW786485 ACS786485 AMO786485 AWK786485 BGG786485 BQC786485 BZY786485 CJU786485 CTQ786485 DDM786485 DNI786485 DXE786485 EHA786485 EQW786485 FAS786485 FKO786485 FUK786485 GEG786485 GOC786485 GXY786485 HHU786485 HRQ786485 IBM786485 ILI786485 IVE786485 JFA786485 JOW786485 JYS786485 KIO786485 KSK786485 LCG786485 LMC786485 LVY786485 MFU786485 MPQ786485 MZM786485 NJI786485 NTE786485 ODA786485 OMW786485 OWS786485 PGO786485 PQK786485 QAG786485 QKC786485 QTY786485 RDU786485 RNQ786485 RXM786485 SHI786485 SRE786485 TBA786485 TKW786485 TUS786485 UEO786485 UOK786485 UYG786485 VIC786485 VRY786485 WBU786485 WLQ786485 WVM786485 E852021 JA852021 SW852021 ACS852021 AMO852021 AWK852021 BGG852021 BQC852021 BZY852021 CJU852021 CTQ852021 DDM852021 DNI852021 DXE852021 EHA852021 EQW852021 FAS852021 FKO852021 FUK852021 GEG852021 GOC852021 GXY852021 HHU852021 HRQ852021 IBM852021 ILI852021 IVE852021 JFA852021 JOW852021 JYS852021 KIO852021 KSK852021 LCG852021 LMC852021 LVY852021 MFU852021 MPQ852021 MZM852021 NJI852021 NTE852021 ODA852021 OMW852021 OWS852021 PGO852021 PQK852021 QAG852021 QKC852021 QTY852021 RDU852021 RNQ852021 RXM852021 SHI852021 SRE852021 TBA852021 TKW852021 TUS852021 UEO852021 UOK852021 UYG852021 VIC852021 VRY852021 WBU852021 WLQ852021 WVM852021 E917557 JA917557 SW917557 ACS917557 AMO917557 AWK917557 BGG917557 BQC917557 BZY917557 CJU917557 CTQ917557 DDM917557 DNI917557 DXE917557 EHA917557 EQW917557 FAS917557 FKO917557 FUK917557 GEG917557 GOC917557 GXY917557 HHU917557 HRQ917557 IBM917557 ILI917557 IVE917557 JFA917557 JOW917557 JYS917557 KIO917557 KSK917557 LCG917557 LMC917557 LVY917557 MFU917557 MPQ917557 MZM917557 NJI917557 NTE917557 ODA917557 OMW917557 OWS917557 PGO917557 PQK917557 QAG917557 QKC917557 QTY917557 RDU917557 RNQ917557 RXM917557 SHI917557 SRE917557 TBA917557 TKW917557 TUS917557 UEO917557 UOK917557 UYG917557 VIC917557 VRY917557 WBU917557 WLQ917557 WVM917557 E983093 JA983093 SW983093 ACS983093 AMO983093 AWK983093 BGG983093 BQC983093 BZY983093 CJU983093 CTQ983093 DDM983093 DNI983093 DXE983093 EHA983093 EQW983093 FAS983093 FKO983093 FUK983093 GEG983093 GOC983093 GXY983093 HHU983093 HRQ983093 IBM983093 ILI983093 IVE983093 JFA983093 JOW983093 JYS983093 KIO983093 KSK983093 LCG983093 LMC983093 LVY983093 MFU983093 MPQ983093 MZM983093 NJI983093 NTE983093 ODA983093 OMW983093 OWS983093 PGO983093 PQK983093 QAG983093 QKC983093 QTY983093 RDU983093 RNQ983093 RXM983093 SHI983093 SRE983093 TBA983093 TKW983093 TUS983093 UEO983093 UOK983093 UYG983093 VIC983093 VRY983093 WBU983093 WLQ983093 WVM983093 E61 JA61 SW61 ACS61 AMO61 AWK61 BGG61 BQC61 BZY61 CJU61 CTQ61 DDM61 DNI61 DXE61 EHA61 EQW61 FAS61 FKO61 FUK61 GEG61 GOC61 GXY61 HHU61 HRQ61 IBM61 ILI61 IVE61 JFA61 JOW61 JYS61 KIO61 KSK61 LCG61 LMC61 LVY61 MFU61 MPQ61 MZM61 NJI61 NTE61 ODA61 OMW61 OWS61 PGO61 PQK61 QAG61 QKC61 QTY61 RDU61 RNQ61 RXM61 SHI61 SRE61 TBA61 TKW61 TUS61 UEO61 UOK61 UYG61 VIC61 VRY61 WBU61 WLQ61 WVM61 E65597 JA65597 SW65597 ACS65597 AMO65597 AWK65597 BGG65597 BQC65597 BZY65597 CJU65597 CTQ65597 DDM65597 DNI65597 DXE65597 EHA65597 EQW65597 FAS65597 FKO65597 FUK65597 GEG65597 GOC65597 GXY65597 HHU65597 HRQ65597 IBM65597 ILI65597 IVE65597 JFA65597 JOW65597 JYS65597 KIO65597 KSK65597 LCG65597 LMC65597 LVY65597 MFU65597 MPQ65597 MZM65597 NJI65597 NTE65597 ODA65597 OMW65597 OWS65597 PGO65597 PQK65597 QAG65597 QKC65597 QTY65597 RDU65597 RNQ65597 RXM65597 SHI65597 SRE65597 TBA65597 TKW65597 TUS65597 UEO65597 UOK65597 UYG65597 VIC65597 VRY65597 WBU65597 WLQ65597 WVM65597 E131133 JA131133 SW131133 ACS131133 AMO131133 AWK131133 BGG131133 BQC131133 BZY131133 CJU131133 CTQ131133 DDM131133 DNI131133 DXE131133 EHA131133 EQW131133 FAS131133 FKO131133 FUK131133 GEG131133 GOC131133 GXY131133 HHU131133 HRQ131133 IBM131133 ILI131133 IVE131133 JFA131133 JOW131133 JYS131133 KIO131133 KSK131133 LCG131133 LMC131133 LVY131133 MFU131133 MPQ131133 MZM131133 NJI131133 NTE131133 ODA131133 OMW131133 OWS131133 PGO131133 PQK131133 QAG131133 QKC131133 QTY131133 RDU131133 RNQ131133 RXM131133 SHI131133 SRE131133 TBA131133 TKW131133 TUS131133 UEO131133 UOK131133 UYG131133 VIC131133 VRY131133 WBU131133 WLQ131133 WVM131133 E196669 JA196669 SW196669 ACS196669 AMO196669 AWK196669 BGG196669 BQC196669 BZY196669 CJU196669 CTQ196669 DDM196669 DNI196669 DXE196669 EHA196669 EQW196669 FAS196669 FKO196669 FUK196669 GEG196669 GOC196669 GXY196669 HHU196669 HRQ196669 IBM196669 ILI196669 IVE196669 JFA196669 JOW196669 JYS196669 KIO196669 KSK196669 LCG196669 LMC196669 LVY196669 MFU196669 MPQ196669 MZM196669 NJI196669 NTE196669 ODA196669 OMW196669 OWS196669 PGO196669 PQK196669 QAG196669 QKC196669 QTY196669 RDU196669 RNQ196669 RXM196669 SHI196669 SRE196669 TBA196669 TKW196669 TUS196669 UEO196669 UOK196669 UYG196669 VIC196669 VRY196669 WBU196669 WLQ196669 WVM196669 E262205 JA262205 SW262205 ACS262205 AMO262205 AWK262205 BGG262205 BQC262205 BZY262205 CJU262205 CTQ262205 DDM262205 DNI262205 DXE262205 EHA262205 EQW262205 FAS262205 FKO262205 FUK262205 GEG262205 GOC262205 GXY262205 HHU262205 HRQ262205 IBM262205 ILI262205 IVE262205 JFA262205 JOW262205 JYS262205 KIO262205 KSK262205 LCG262205 LMC262205 LVY262205 MFU262205 MPQ262205 MZM262205 NJI262205 NTE262205 ODA262205 OMW262205 OWS262205 PGO262205 PQK262205 QAG262205 QKC262205 QTY262205 RDU262205 RNQ262205 RXM262205 SHI262205 SRE262205 TBA262205 TKW262205 TUS262205 UEO262205 UOK262205 UYG262205 VIC262205 VRY262205 WBU262205 WLQ262205 WVM262205 E327741 JA327741 SW327741 ACS327741 AMO327741 AWK327741 BGG327741 BQC327741 BZY327741 CJU327741 CTQ327741 DDM327741 DNI327741 DXE327741 EHA327741 EQW327741 FAS327741 FKO327741 FUK327741 GEG327741 GOC327741 GXY327741 HHU327741 HRQ327741 IBM327741 ILI327741 IVE327741 JFA327741 JOW327741 JYS327741 KIO327741 KSK327741 LCG327741 LMC327741 LVY327741 MFU327741 MPQ327741 MZM327741 NJI327741 NTE327741 ODA327741 OMW327741 OWS327741 PGO327741 PQK327741 QAG327741 QKC327741 QTY327741 RDU327741 RNQ327741 RXM327741 SHI327741 SRE327741 TBA327741 TKW327741 TUS327741 UEO327741 UOK327741 UYG327741 VIC327741 VRY327741 WBU327741 WLQ327741 WVM327741 E393277 JA393277 SW393277 ACS393277 AMO393277 AWK393277 BGG393277 BQC393277 BZY393277 CJU393277 CTQ393277 DDM393277 DNI393277 DXE393277 EHA393277 EQW393277 FAS393277 FKO393277 FUK393277 GEG393277 GOC393277 GXY393277 HHU393277 HRQ393277 IBM393277 ILI393277 IVE393277 JFA393277 JOW393277 JYS393277 KIO393277 KSK393277 LCG393277 LMC393277 LVY393277 MFU393277 MPQ393277 MZM393277 NJI393277 NTE393277 ODA393277 OMW393277 OWS393277 PGO393277 PQK393277 QAG393277 QKC393277 QTY393277 RDU393277 RNQ393277 RXM393277 SHI393277 SRE393277 TBA393277 TKW393277 TUS393277 UEO393277 UOK393277 UYG393277 VIC393277 VRY393277 WBU393277 WLQ393277 WVM393277 E458813 JA458813 SW458813 ACS458813 AMO458813 AWK458813 BGG458813 BQC458813 BZY458813 CJU458813 CTQ458813 DDM458813 DNI458813 DXE458813 EHA458813 EQW458813 FAS458813 FKO458813 FUK458813 GEG458813 GOC458813 GXY458813 HHU458813 HRQ458813 IBM458813 ILI458813 IVE458813 JFA458813 JOW458813 JYS458813 KIO458813 KSK458813 LCG458813 LMC458813 LVY458813 MFU458813 MPQ458813 MZM458813 NJI458813 NTE458813 ODA458813 OMW458813 OWS458813 PGO458813 PQK458813 QAG458813 QKC458813 QTY458813 RDU458813 RNQ458813 RXM458813 SHI458813 SRE458813 TBA458813 TKW458813 TUS458813 UEO458813 UOK458813 UYG458813 VIC458813 VRY458813 WBU458813 WLQ458813 WVM458813 E524349 JA524349 SW524349 ACS524349 AMO524349 AWK524349 BGG524349 BQC524349 BZY524349 CJU524349 CTQ524349 DDM524349 DNI524349 DXE524349 EHA524349 EQW524349 FAS524349 FKO524349 FUK524349 GEG524349 GOC524349 GXY524349 HHU524349 HRQ524349 IBM524349 ILI524349 IVE524349 JFA524349 JOW524349 JYS524349 KIO524349 KSK524349 LCG524349 LMC524349 LVY524349 MFU524349 MPQ524349 MZM524349 NJI524349 NTE524349 ODA524349 OMW524349 OWS524349 PGO524349 PQK524349 QAG524349 QKC524349 QTY524349 RDU524349 RNQ524349 RXM524349 SHI524349 SRE524349 TBA524349 TKW524349 TUS524349 UEO524349 UOK524349 UYG524349 VIC524349 VRY524349 WBU524349 WLQ524349 WVM524349 E589885 JA589885 SW589885 ACS589885 AMO589885 AWK589885 BGG589885 BQC589885 BZY589885 CJU589885 CTQ589885 DDM589885 DNI589885 DXE589885 EHA589885 EQW589885 FAS589885 FKO589885 FUK589885 GEG589885 GOC589885 GXY589885 HHU589885 HRQ589885 IBM589885 ILI589885 IVE589885 JFA589885 JOW589885 JYS589885 KIO589885 KSK589885 LCG589885 LMC589885 LVY589885 MFU589885 MPQ589885 MZM589885 NJI589885 NTE589885 ODA589885 OMW589885 OWS589885 PGO589885 PQK589885 QAG589885 QKC589885 QTY589885 RDU589885 RNQ589885 RXM589885 SHI589885 SRE589885 TBA589885 TKW589885 TUS589885 UEO589885 UOK589885 UYG589885 VIC589885 VRY589885 WBU589885 WLQ589885 WVM589885 E655421 JA655421 SW655421 ACS655421 AMO655421 AWK655421 BGG655421 BQC655421 BZY655421 CJU655421 CTQ655421 DDM655421 DNI655421 DXE655421 EHA655421 EQW655421 FAS655421 FKO655421 FUK655421 GEG655421 GOC655421 GXY655421 HHU655421 HRQ655421 IBM655421 ILI655421 IVE655421 JFA655421 JOW655421 JYS655421 KIO655421 KSK655421 LCG655421 LMC655421 LVY655421 MFU655421 MPQ655421 MZM655421 NJI655421 NTE655421 ODA655421 OMW655421 OWS655421 PGO655421 PQK655421 QAG655421 QKC655421 QTY655421 RDU655421 RNQ655421 RXM655421 SHI655421 SRE655421 TBA655421 TKW655421 TUS655421 UEO655421 UOK655421 UYG655421 VIC655421 VRY655421 WBU655421 WLQ655421 WVM655421 E720957 JA720957 SW720957 ACS720957 AMO720957 AWK720957 BGG720957 BQC720957 BZY720957 CJU720957 CTQ720957 DDM720957 DNI720957 DXE720957 EHA720957 EQW720957 FAS720957 FKO720957 FUK720957 GEG720957 GOC720957 GXY720957 HHU720957 HRQ720957 IBM720957 ILI720957 IVE720957 JFA720957 JOW720957 JYS720957 KIO720957 KSK720957 LCG720957 LMC720957 LVY720957 MFU720957 MPQ720957 MZM720957 NJI720957 NTE720957 ODA720957 OMW720957 OWS720957 PGO720957 PQK720957 QAG720957 QKC720957 QTY720957 RDU720957 RNQ720957 RXM720957 SHI720957 SRE720957 TBA720957 TKW720957 TUS720957 UEO720957 UOK720957 UYG720957 VIC720957 VRY720957 WBU720957 WLQ720957 WVM720957 E786493 JA786493 SW786493 ACS786493 AMO786493 AWK786493 BGG786493 BQC786493 BZY786493 CJU786493 CTQ786493 DDM786493 DNI786493 DXE786493 EHA786493 EQW786493 FAS786493 FKO786493 FUK786493 GEG786493 GOC786493 GXY786493 HHU786493 HRQ786493 IBM786493 ILI786493 IVE786493 JFA786493 JOW786493 JYS786493 KIO786493 KSK786493 LCG786493 LMC786493 LVY786493 MFU786493 MPQ786493 MZM786493 NJI786493 NTE786493 ODA786493 OMW786493 OWS786493 PGO786493 PQK786493 QAG786493 QKC786493 QTY786493 RDU786493 RNQ786493 RXM786493 SHI786493 SRE786493 TBA786493 TKW786493 TUS786493 UEO786493 UOK786493 UYG786493 VIC786493 VRY786493 WBU786493 WLQ786493 WVM786493 E852029 JA852029 SW852029 ACS852029 AMO852029 AWK852029 BGG852029 BQC852029 BZY852029 CJU852029 CTQ852029 DDM852029 DNI852029 DXE852029 EHA852029 EQW852029 FAS852029 FKO852029 FUK852029 GEG852029 GOC852029 GXY852029 HHU852029 HRQ852029 IBM852029 ILI852029 IVE852029 JFA852029 JOW852029 JYS852029 KIO852029 KSK852029 LCG852029 LMC852029 LVY852029 MFU852029 MPQ852029 MZM852029 NJI852029 NTE852029 ODA852029 OMW852029 OWS852029 PGO852029 PQK852029 QAG852029 QKC852029 QTY852029 RDU852029 RNQ852029 RXM852029 SHI852029 SRE852029 TBA852029 TKW852029 TUS852029 UEO852029 UOK852029 UYG852029 VIC852029 VRY852029 WBU852029 WLQ852029 WVM852029 E917565 JA917565 SW917565 ACS917565 AMO917565 AWK917565 BGG917565 BQC917565 BZY917565 CJU917565 CTQ917565 DDM917565 DNI917565 DXE917565 EHA917565 EQW917565 FAS917565 FKO917565 FUK917565 GEG917565 GOC917565 GXY917565 HHU917565 HRQ917565 IBM917565 ILI917565 IVE917565 JFA917565 JOW917565 JYS917565 KIO917565 KSK917565 LCG917565 LMC917565 LVY917565 MFU917565 MPQ917565 MZM917565 NJI917565 NTE917565 ODA917565 OMW917565 OWS917565 PGO917565 PQK917565 QAG917565 QKC917565 QTY917565 RDU917565 RNQ917565 RXM917565 SHI917565 SRE917565 TBA917565 TKW917565 TUS917565 UEO917565 UOK917565 UYG917565 VIC917565 VRY917565 WBU917565 WLQ917565 WVM917565 E983101 JA983101 SW983101 ACS983101 AMO983101 AWK983101 BGG983101 BQC983101 BZY983101 CJU983101 CTQ983101 DDM983101 DNI983101 DXE983101 EHA983101 EQW983101 FAS983101 FKO983101 FUK983101 GEG983101 GOC983101 GXY983101 HHU983101 HRQ983101 IBM983101 ILI983101 IVE983101 JFA983101 JOW983101 JYS983101 KIO983101 KSK983101 LCG983101 LMC983101 LVY983101 MFU983101 MPQ983101 MZM983101 NJI983101 NTE983101 ODA983101 OMW983101 OWS983101 PGO983101 PQK983101 QAG983101 QKC983101 QTY983101 RDU983101 RNQ983101 RXM983101 SHI983101 SRE983101 TBA983101 TKW983101 TUS983101 UEO983101 UOK983101 UYG983101 VIC983101 VRY983101 WBU983101 WLQ983101 WVM983101 E63 JA63 SW63 ACS63 AMO63 AWK63 BGG63 BQC63 BZY63 CJU63 CTQ63 DDM63 DNI63 DXE63 EHA63 EQW63 FAS63 FKO63 FUK63 GEG63 GOC63 GXY63 HHU63 HRQ63 IBM63 ILI63 IVE63 JFA63 JOW63 JYS63 KIO63 KSK63 LCG63 LMC63 LVY63 MFU63 MPQ63 MZM63 NJI63 NTE63 ODA63 OMW63 OWS63 PGO63 PQK63 QAG63 QKC63 QTY63 RDU63 RNQ63 RXM63 SHI63 SRE63 TBA63 TKW63 TUS63 UEO63 UOK63 UYG63 VIC63 VRY63 WBU63 WLQ63 WVM63 E65599 JA65599 SW65599 ACS65599 AMO65599 AWK65599 BGG65599 BQC65599 BZY65599 CJU65599 CTQ65599 DDM65599 DNI65599 DXE65599 EHA65599 EQW65599 FAS65599 FKO65599 FUK65599 GEG65599 GOC65599 GXY65599 HHU65599 HRQ65599 IBM65599 ILI65599 IVE65599 JFA65599 JOW65599 JYS65599 KIO65599 KSK65599 LCG65599 LMC65599 LVY65599 MFU65599 MPQ65599 MZM65599 NJI65599 NTE65599 ODA65599 OMW65599 OWS65599 PGO65599 PQK65599 QAG65599 QKC65599 QTY65599 RDU65599 RNQ65599 RXM65599 SHI65599 SRE65599 TBA65599 TKW65599 TUS65599 UEO65599 UOK65599 UYG65599 VIC65599 VRY65599 WBU65599 WLQ65599 WVM65599 E131135 JA131135 SW131135 ACS131135 AMO131135 AWK131135 BGG131135 BQC131135 BZY131135 CJU131135 CTQ131135 DDM131135 DNI131135 DXE131135 EHA131135 EQW131135 FAS131135 FKO131135 FUK131135 GEG131135 GOC131135 GXY131135 HHU131135 HRQ131135 IBM131135 ILI131135 IVE131135 JFA131135 JOW131135 JYS131135 KIO131135 KSK131135 LCG131135 LMC131135 LVY131135 MFU131135 MPQ131135 MZM131135 NJI131135 NTE131135 ODA131135 OMW131135 OWS131135 PGO131135 PQK131135 QAG131135 QKC131135 QTY131135 RDU131135 RNQ131135 RXM131135 SHI131135 SRE131135 TBA131135 TKW131135 TUS131135 UEO131135 UOK131135 UYG131135 VIC131135 VRY131135 WBU131135 WLQ131135 WVM131135 E196671 JA196671 SW196671 ACS196671 AMO196671 AWK196671 BGG196671 BQC196671 BZY196671 CJU196671 CTQ196671 DDM196671 DNI196671 DXE196671 EHA196671 EQW196671 FAS196671 FKO196671 FUK196671 GEG196671 GOC196671 GXY196671 HHU196671 HRQ196671 IBM196671 ILI196671 IVE196671 JFA196671 JOW196671 JYS196671 KIO196671 KSK196671 LCG196671 LMC196671 LVY196671 MFU196671 MPQ196671 MZM196671 NJI196671 NTE196671 ODA196671 OMW196671 OWS196671 PGO196671 PQK196671 QAG196671 QKC196671 QTY196671 RDU196671 RNQ196671 RXM196671 SHI196671 SRE196671 TBA196671 TKW196671 TUS196671 UEO196671 UOK196671 UYG196671 VIC196671 VRY196671 WBU196671 WLQ196671 WVM196671 E262207 JA262207 SW262207 ACS262207 AMO262207 AWK262207 BGG262207 BQC262207 BZY262207 CJU262207 CTQ262207 DDM262207 DNI262207 DXE262207 EHA262207 EQW262207 FAS262207 FKO262207 FUK262207 GEG262207 GOC262207 GXY262207 HHU262207 HRQ262207 IBM262207 ILI262207 IVE262207 JFA262207 JOW262207 JYS262207 KIO262207 KSK262207 LCG262207 LMC262207 LVY262207 MFU262207 MPQ262207 MZM262207 NJI262207 NTE262207 ODA262207 OMW262207 OWS262207 PGO262207 PQK262207 QAG262207 QKC262207 QTY262207 RDU262207 RNQ262207 RXM262207 SHI262207 SRE262207 TBA262207 TKW262207 TUS262207 UEO262207 UOK262207 UYG262207 VIC262207 VRY262207 WBU262207 WLQ262207 WVM262207 E327743 JA327743 SW327743 ACS327743 AMO327743 AWK327743 BGG327743 BQC327743 BZY327743 CJU327743 CTQ327743 DDM327743 DNI327743 DXE327743 EHA327743 EQW327743 FAS327743 FKO327743 FUK327743 GEG327743 GOC327743 GXY327743 HHU327743 HRQ327743 IBM327743 ILI327743 IVE327743 JFA327743 JOW327743 JYS327743 KIO327743 KSK327743 LCG327743 LMC327743 LVY327743 MFU327743 MPQ327743 MZM327743 NJI327743 NTE327743 ODA327743 OMW327743 OWS327743 PGO327743 PQK327743 QAG327743 QKC327743 QTY327743 RDU327743 RNQ327743 RXM327743 SHI327743 SRE327743 TBA327743 TKW327743 TUS327743 UEO327743 UOK327743 UYG327743 VIC327743 VRY327743 WBU327743 WLQ327743 WVM327743 E393279 JA393279 SW393279 ACS393279 AMO393279 AWK393279 BGG393279 BQC393279 BZY393279 CJU393279 CTQ393279 DDM393279 DNI393279 DXE393279 EHA393279 EQW393279 FAS393279 FKO393279 FUK393279 GEG393279 GOC393279 GXY393279 HHU393279 HRQ393279 IBM393279 ILI393279 IVE393279 JFA393279 JOW393279 JYS393279 KIO393279 KSK393279 LCG393279 LMC393279 LVY393279 MFU393279 MPQ393279 MZM393279 NJI393279 NTE393279 ODA393279 OMW393279 OWS393279 PGO393279 PQK393279 QAG393279 QKC393279 QTY393279 RDU393279 RNQ393279 RXM393279 SHI393279 SRE393279 TBA393279 TKW393279 TUS393279 UEO393279 UOK393279 UYG393279 VIC393279 VRY393279 WBU393279 WLQ393279 WVM393279 E458815 JA458815 SW458815 ACS458815 AMO458815 AWK458815 BGG458815 BQC458815 BZY458815 CJU458815 CTQ458815 DDM458815 DNI458815 DXE458815 EHA458815 EQW458815 FAS458815 FKO458815 FUK458815 GEG458815 GOC458815 GXY458815 HHU458815 HRQ458815 IBM458815 ILI458815 IVE458815 JFA458815 JOW458815 JYS458815 KIO458815 KSK458815 LCG458815 LMC458815 LVY458815 MFU458815 MPQ458815 MZM458815 NJI458815 NTE458815 ODA458815 OMW458815 OWS458815 PGO458815 PQK458815 QAG458815 QKC458815 QTY458815 RDU458815 RNQ458815 RXM458815 SHI458815 SRE458815 TBA458815 TKW458815 TUS458815 UEO458815 UOK458815 UYG458815 VIC458815 VRY458815 WBU458815 WLQ458815 WVM458815 E524351 JA524351 SW524351 ACS524351 AMO524351 AWK524351 BGG524351 BQC524351 BZY524351 CJU524351 CTQ524351 DDM524351 DNI524351 DXE524351 EHA524351 EQW524351 FAS524351 FKO524351 FUK524351 GEG524351 GOC524351 GXY524351 HHU524351 HRQ524351 IBM524351 ILI524351 IVE524351 JFA524351 JOW524351 JYS524351 KIO524351 KSK524351 LCG524351 LMC524351 LVY524351 MFU524351 MPQ524351 MZM524351 NJI524351 NTE524351 ODA524351 OMW524351 OWS524351 PGO524351 PQK524351 QAG524351 QKC524351 QTY524351 RDU524351 RNQ524351 RXM524351 SHI524351 SRE524351 TBA524351 TKW524351 TUS524351 UEO524351 UOK524351 UYG524351 VIC524351 VRY524351 WBU524351 WLQ524351 WVM524351 E589887 JA589887 SW589887 ACS589887 AMO589887 AWK589887 BGG589887 BQC589887 BZY589887 CJU589887 CTQ589887 DDM589887 DNI589887 DXE589887 EHA589887 EQW589887 FAS589887 FKO589887 FUK589887 GEG589887 GOC589887 GXY589887 HHU589887 HRQ589887 IBM589887 ILI589887 IVE589887 JFA589887 JOW589887 JYS589887 KIO589887 KSK589887 LCG589887 LMC589887 LVY589887 MFU589887 MPQ589887 MZM589887 NJI589887 NTE589887 ODA589887 OMW589887 OWS589887 PGO589887 PQK589887 QAG589887 QKC589887 QTY589887 RDU589887 RNQ589887 RXM589887 SHI589887 SRE589887 TBA589887 TKW589887 TUS589887 UEO589887 UOK589887 UYG589887 VIC589887 VRY589887 WBU589887 WLQ589887 WVM589887 E655423 JA655423 SW655423 ACS655423 AMO655423 AWK655423 BGG655423 BQC655423 BZY655423 CJU655423 CTQ655423 DDM655423 DNI655423 DXE655423 EHA655423 EQW655423 FAS655423 FKO655423 FUK655423 GEG655423 GOC655423 GXY655423 HHU655423 HRQ655423 IBM655423 ILI655423 IVE655423 JFA655423 JOW655423 JYS655423 KIO655423 KSK655423 LCG655423 LMC655423 LVY655423 MFU655423 MPQ655423 MZM655423 NJI655423 NTE655423 ODA655423 OMW655423 OWS655423 PGO655423 PQK655423 QAG655423 QKC655423 QTY655423 RDU655423 RNQ655423 RXM655423 SHI655423 SRE655423 TBA655423 TKW655423 TUS655423 UEO655423 UOK655423 UYG655423 VIC655423 VRY655423 WBU655423 WLQ655423 WVM655423 E720959 JA720959 SW720959 ACS720959 AMO720959 AWK720959 BGG720959 BQC720959 BZY720959 CJU720959 CTQ720959 DDM720959 DNI720959 DXE720959 EHA720959 EQW720959 FAS720959 FKO720959 FUK720959 GEG720959 GOC720959 GXY720959 HHU720959 HRQ720959 IBM720959 ILI720959 IVE720959 JFA720959 JOW720959 JYS720959 KIO720959 KSK720959 LCG720959 LMC720959 LVY720959 MFU720959 MPQ720959 MZM720959 NJI720959 NTE720959 ODA720959 OMW720959 OWS720959 PGO720959 PQK720959 QAG720959 QKC720959 QTY720959 RDU720959 RNQ720959 RXM720959 SHI720959 SRE720959 TBA720959 TKW720959 TUS720959 UEO720959 UOK720959 UYG720959 VIC720959 VRY720959 WBU720959 WLQ720959 WVM720959 E786495 JA786495 SW786495 ACS786495 AMO786495 AWK786495 BGG786495 BQC786495 BZY786495 CJU786495 CTQ786495 DDM786495 DNI786495 DXE786495 EHA786495 EQW786495 FAS786495 FKO786495 FUK786495 GEG786495 GOC786495 GXY786495 HHU786495 HRQ786495 IBM786495 ILI786495 IVE786495 JFA786495 JOW786495 JYS786495 KIO786495 KSK786495 LCG786495 LMC786495 LVY786495 MFU786495 MPQ786495 MZM786495 NJI786495 NTE786495 ODA786495 OMW786495 OWS786495 PGO786495 PQK786495 QAG786495 QKC786495 QTY786495 RDU786495 RNQ786495 RXM786495 SHI786495 SRE786495 TBA786495 TKW786495 TUS786495 UEO786495 UOK786495 UYG786495 VIC786495 VRY786495 WBU786495 WLQ786495 WVM786495 E852031 JA852031 SW852031 ACS852031 AMO852031 AWK852031 BGG852031 BQC852031 BZY852031 CJU852031 CTQ852031 DDM852031 DNI852031 DXE852031 EHA852031 EQW852031 FAS852031 FKO852031 FUK852031 GEG852031 GOC852031 GXY852031 HHU852031 HRQ852031 IBM852031 ILI852031 IVE852031 JFA852031 JOW852031 JYS852031 KIO852031 KSK852031 LCG852031 LMC852031 LVY852031 MFU852031 MPQ852031 MZM852031 NJI852031 NTE852031 ODA852031 OMW852031 OWS852031 PGO852031 PQK852031 QAG852031 QKC852031 QTY852031 RDU852031 RNQ852031 RXM852031 SHI852031 SRE852031 TBA852031 TKW852031 TUS852031 UEO852031 UOK852031 UYG852031 VIC852031 VRY852031 WBU852031 WLQ852031 WVM852031 E917567 JA917567 SW917567 ACS917567 AMO917567 AWK917567 BGG917567 BQC917567 BZY917567 CJU917567 CTQ917567 DDM917567 DNI917567 DXE917567 EHA917567 EQW917567 FAS917567 FKO917567 FUK917567 GEG917567 GOC917567 GXY917567 HHU917567 HRQ917567 IBM917567 ILI917567 IVE917567 JFA917567 JOW917567 JYS917567 KIO917567 KSK917567 LCG917567 LMC917567 LVY917567 MFU917567 MPQ917567 MZM917567 NJI917567 NTE917567 ODA917567 OMW917567 OWS917567 PGO917567 PQK917567 QAG917567 QKC917567 QTY917567 RDU917567 RNQ917567 RXM917567 SHI917567 SRE917567 TBA917567 TKW917567 TUS917567 UEO917567 UOK917567 UYG917567 VIC917567 VRY917567 WBU917567 WLQ917567 WVM917567 E983103 JA983103 SW983103 ACS983103 AMO983103 AWK983103 BGG983103 BQC983103 BZY983103 CJU983103 CTQ983103 DDM983103 DNI983103 DXE983103 EHA983103 EQW983103 FAS983103 FKO983103 FUK983103 GEG983103 GOC983103 GXY983103 HHU983103 HRQ983103 IBM983103 ILI983103 IVE983103 JFA983103 JOW983103 JYS983103 KIO983103 KSK983103 LCG983103 LMC983103 LVY983103 MFU983103 MPQ983103 MZM983103 NJI983103 NTE983103 ODA983103 OMW983103 OWS983103 PGO983103 PQK983103 QAG983103 QKC983103 QTY983103 RDU983103 RNQ983103 RXM983103 SHI983103 SRE983103 TBA983103 TKW983103 TUS983103 UEO983103 UOK983103 UYG983103 VIC983103 VRY983103 WBU983103 WLQ983103 WVM983103 E69 JA69 SW69 ACS69 AMO69 AWK69 BGG69 BQC69 BZY69 CJU69 CTQ69 DDM69 DNI69 DXE69 EHA69 EQW69 FAS69 FKO69 FUK69 GEG69 GOC69 GXY69 HHU69 HRQ69 IBM69 ILI69 IVE69 JFA69 JOW69 JYS69 KIO69 KSK69 LCG69 LMC69 LVY69 MFU69 MPQ69 MZM69 NJI69 NTE69 ODA69 OMW69 OWS69 PGO69 PQK69 QAG69 QKC69 QTY69 RDU69 RNQ69 RXM69 SHI69 SRE69 TBA69 TKW69 TUS69 UEO69 UOK69 UYG69 VIC69 VRY69 WBU69 WLQ69 WVM69 E65605 JA65605 SW65605 ACS65605 AMO65605 AWK65605 BGG65605 BQC65605 BZY65605 CJU65605 CTQ65605 DDM65605 DNI65605 DXE65605 EHA65605 EQW65605 FAS65605 FKO65605 FUK65605 GEG65605 GOC65605 GXY65605 HHU65605 HRQ65605 IBM65605 ILI65605 IVE65605 JFA65605 JOW65605 JYS65605 KIO65605 KSK65605 LCG65605 LMC65605 LVY65605 MFU65605 MPQ65605 MZM65605 NJI65605 NTE65605 ODA65605 OMW65605 OWS65605 PGO65605 PQK65605 QAG65605 QKC65605 QTY65605 RDU65605 RNQ65605 RXM65605 SHI65605 SRE65605 TBA65605 TKW65605 TUS65605 UEO65605 UOK65605 UYG65605 VIC65605 VRY65605 WBU65605 WLQ65605 WVM65605 E131141 JA131141 SW131141 ACS131141 AMO131141 AWK131141 BGG131141 BQC131141 BZY131141 CJU131141 CTQ131141 DDM131141 DNI131141 DXE131141 EHA131141 EQW131141 FAS131141 FKO131141 FUK131141 GEG131141 GOC131141 GXY131141 HHU131141 HRQ131141 IBM131141 ILI131141 IVE131141 JFA131141 JOW131141 JYS131141 KIO131141 KSK131141 LCG131141 LMC131141 LVY131141 MFU131141 MPQ131141 MZM131141 NJI131141 NTE131141 ODA131141 OMW131141 OWS131141 PGO131141 PQK131141 QAG131141 QKC131141 QTY131141 RDU131141 RNQ131141 RXM131141 SHI131141 SRE131141 TBA131141 TKW131141 TUS131141 UEO131141 UOK131141 UYG131141 VIC131141 VRY131141 WBU131141 WLQ131141 WVM131141 E196677 JA196677 SW196677 ACS196677 AMO196677 AWK196677 BGG196677 BQC196677 BZY196677 CJU196677 CTQ196677 DDM196677 DNI196677 DXE196677 EHA196677 EQW196677 FAS196677 FKO196677 FUK196677 GEG196677 GOC196677 GXY196677 HHU196677 HRQ196677 IBM196677 ILI196677 IVE196677 JFA196677 JOW196677 JYS196677 KIO196677 KSK196677 LCG196677 LMC196677 LVY196677 MFU196677 MPQ196677 MZM196677 NJI196677 NTE196677 ODA196677 OMW196677 OWS196677 PGO196677 PQK196677 QAG196677 QKC196677 QTY196677 RDU196677 RNQ196677 RXM196677 SHI196677 SRE196677 TBA196677 TKW196677 TUS196677 UEO196677 UOK196677 UYG196677 VIC196677 VRY196677 WBU196677 WLQ196677 WVM196677 E262213 JA262213 SW262213 ACS262213 AMO262213 AWK262213 BGG262213 BQC262213 BZY262213 CJU262213 CTQ262213 DDM262213 DNI262213 DXE262213 EHA262213 EQW262213 FAS262213 FKO262213 FUK262213 GEG262213 GOC262213 GXY262213 HHU262213 HRQ262213 IBM262213 ILI262213 IVE262213 JFA262213 JOW262213 JYS262213 KIO262213 KSK262213 LCG262213 LMC262213 LVY262213 MFU262213 MPQ262213 MZM262213 NJI262213 NTE262213 ODA262213 OMW262213 OWS262213 PGO262213 PQK262213 QAG262213 QKC262213 QTY262213 RDU262213 RNQ262213 RXM262213 SHI262213 SRE262213 TBA262213 TKW262213 TUS262213 UEO262213 UOK262213 UYG262213 VIC262213 VRY262213 WBU262213 WLQ262213 WVM262213 E327749 JA327749 SW327749 ACS327749 AMO327749 AWK327749 BGG327749 BQC327749 BZY327749 CJU327749 CTQ327749 DDM327749 DNI327749 DXE327749 EHA327749 EQW327749 FAS327749 FKO327749 FUK327749 GEG327749 GOC327749 GXY327749 HHU327749 HRQ327749 IBM327749 ILI327749 IVE327749 JFA327749 JOW327749 JYS327749 KIO327749 KSK327749 LCG327749 LMC327749 LVY327749 MFU327749 MPQ327749 MZM327749 NJI327749 NTE327749 ODA327749 OMW327749 OWS327749 PGO327749 PQK327749 QAG327749 QKC327749 QTY327749 RDU327749 RNQ327749 RXM327749 SHI327749 SRE327749 TBA327749 TKW327749 TUS327749 UEO327749 UOK327749 UYG327749 VIC327749 VRY327749 WBU327749 WLQ327749 WVM327749 E393285 JA393285 SW393285 ACS393285 AMO393285 AWK393285 BGG393285 BQC393285 BZY393285 CJU393285 CTQ393285 DDM393285 DNI393285 DXE393285 EHA393285 EQW393285 FAS393285 FKO393285 FUK393285 GEG393285 GOC393285 GXY393285 HHU393285 HRQ393285 IBM393285 ILI393285 IVE393285 JFA393285 JOW393285 JYS393285 KIO393285 KSK393285 LCG393285 LMC393285 LVY393285 MFU393285 MPQ393285 MZM393285 NJI393285 NTE393285 ODA393285 OMW393285 OWS393285 PGO393285 PQK393285 QAG393285 QKC393285 QTY393285 RDU393285 RNQ393285 RXM393285 SHI393285 SRE393285 TBA393285 TKW393285 TUS393285 UEO393285 UOK393285 UYG393285 VIC393285 VRY393285 WBU393285 WLQ393285 WVM393285 E458821 JA458821 SW458821 ACS458821 AMO458821 AWK458821 BGG458821 BQC458821 BZY458821 CJU458821 CTQ458821 DDM458821 DNI458821 DXE458821 EHA458821 EQW458821 FAS458821 FKO458821 FUK458821 GEG458821 GOC458821 GXY458821 HHU458821 HRQ458821 IBM458821 ILI458821 IVE458821 JFA458821 JOW458821 JYS458821 KIO458821 KSK458821 LCG458821 LMC458821 LVY458821 MFU458821 MPQ458821 MZM458821 NJI458821 NTE458821 ODA458821 OMW458821 OWS458821 PGO458821 PQK458821 QAG458821 QKC458821 QTY458821 RDU458821 RNQ458821 RXM458821 SHI458821 SRE458821 TBA458821 TKW458821 TUS458821 UEO458821 UOK458821 UYG458821 VIC458821 VRY458821 WBU458821 WLQ458821 WVM458821 E524357 JA524357 SW524357 ACS524357 AMO524357 AWK524357 BGG524357 BQC524357 BZY524357 CJU524357 CTQ524357 DDM524357 DNI524357 DXE524357 EHA524357 EQW524357 FAS524357 FKO524357 FUK524357 GEG524357 GOC524357 GXY524357 HHU524357 HRQ524357 IBM524357 ILI524357 IVE524357 JFA524357 JOW524357 JYS524357 KIO524357 KSK524357 LCG524357 LMC524357 LVY524357 MFU524357 MPQ524357 MZM524357 NJI524357 NTE524357 ODA524357 OMW524357 OWS524357 PGO524357 PQK524357 QAG524357 QKC524357 QTY524357 RDU524357 RNQ524357 RXM524357 SHI524357 SRE524357 TBA524357 TKW524357 TUS524357 UEO524357 UOK524357 UYG524357 VIC524357 VRY524357 WBU524357 WLQ524357 WVM524357 E589893 JA589893 SW589893 ACS589893 AMO589893 AWK589893 BGG589893 BQC589893 BZY589893 CJU589893 CTQ589893 DDM589893 DNI589893 DXE589893 EHA589893 EQW589893 FAS589893 FKO589893 FUK589893 GEG589893 GOC589893 GXY589893 HHU589893 HRQ589893 IBM589893 ILI589893 IVE589893 JFA589893 JOW589893 JYS589893 KIO589893 KSK589893 LCG589893 LMC589893 LVY589893 MFU589893 MPQ589893 MZM589893 NJI589893 NTE589893 ODA589893 OMW589893 OWS589893 PGO589893 PQK589893 QAG589893 QKC589893 QTY589893 RDU589893 RNQ589893 RXM589893 SHI589893 SRE589893 TBA589893 TKW589893 TUS589893 UEO589893 UOK589893 UYG589893 VIC589893 VRY589893 WBU589893 WLQ589893 WVM589893 E655429 JA655429 SW655429 ACS655429 AMO655429 AWK655429 BGG655429 BQC655429 BZY655429 CJU655429 CTQ655429 DDM655429 DNI655429 DXE655429 EHA655429 EQW655429 FAS655429 FKO655429 FUK655429 GEG655429 GOC655429 GXY655429 HHU655429 HRQ655429 IBM655429 ILI655429 IVE655429 JFA655429 JOW655429 JYS655429 KIO655429 KSK655429 LCG655429 LMC655429 LVY655429 MFU655429 MPQ655429 MZM655429 NJI655429 NTE655429 ODA655429 OMW655429 OWS655429 PGO655429 PQK655429 QAG655429 QKC655429 QTY655429 RDU655429 RNQ655429 RXM655429 SHI655429 SRE655429 TBA655429 TKW655429 TUS655429 UEO655429 UOK655429 UYG655429 VIC655429 VRY655429 WBU655429 WLQ655429 WVM655429 E720965 JA720965 SW720965 ACS720965 AMO720965 AWK720965 BGG720965 BQC720965 BZY720965 CJU720965 CTQ720965 DDM720965 DNI720965 DXE720965 EHA720965 EQW720965 FAS720965 FKO720965 FUK720965 GEG720965 GOC720965 GXY720965 HHU720965 HRQ720965 IBM720965 ILI720965 IVE720965 JFA720965 JOW720965 JYS720965 KIO720965 KSK720965 LCG720965 LMC720965 LVY720965 MFU720965 MPQ720965 MZM720965 NJI720965 NTE720965 ODA720965 OMW720965 OWS720965 PGO720965 PQK720965 QAG720965 QKC720965 QTY720965 RDU720965 RNQ720965 RXM720965 SHI720965 SRE720965 TBA720965 TKW720965 TUS720965 UEO720965 UOK720965 UYG720965 VIC720965 VRY720965 WBU720965 WLQ720965 WVM720965 E786501 JA786501 SW786501 ACS786501 AMO786501 AWK786501 BGG786501 BQC786501 BZY786501 CJU786501 CTQ786501 DDM786501 DNI786501 DXE786501 EHA786501 EQW786501 FAS786501 FKO786501 FUK786501 GEG786501 GOC786501 GXY786501 HHU786501 HRQ786501 IBM786501 ILI786501 IVE786501 JFA786501 JOW786501 JYS786501 KIO786501 KSK786501 LCG786501 LMC786501 LVY786501 MFU786501 MPQ786501 MZM786501 NJI786501 NTE786501 ODA786501 OMW786501 OWS786501 PGO786501 PQK786501 QAG786501 QKC786501 QTY786501 RDU786501 RNQ786501 RXM786501 SHI786501 SRE786501 TBA786501 TKW786501 TUS786501 UEO786501 UOK786501 UYG786501 VIC786501 VRY786501 WBU786501 WLQ786501 WVM786501 E852037 JA852037 SW852037 ACS852037 AMO852037 AWK852037 BGG852037 BQC852037 BZY852037 CJU852037 CTQ852037 DDM852037 DNI852037 DXE852037 EHA852037 EQW852037 FAS852037 FKO852037 FUK852037 GEG852037 GOC852037 GXY852037 HHU852037 HRQ852037 IBM852037 ILI852037 IVE852037 JFA852037 JOW852037 JYS852037 KIO852037 KSK852037 LCG852037 LMC852037 LVY852037 MFU852037 MPQ852037 MZM852037 NJI852037 NTE852037 ODA852037 OMW852037 OWS852037 PGO852037 PQK852037 QAG852037 QKC852037 QTY852037 RDU852037 RNQ852037 RXM852037 SHI852037 SRE852037 TBA852037 TKW852037 TUS852037 UEO852037 UOK852037 UYG852037 VIC852037 VRY852037 WBU852037 WLQ852037 WVM852037 E917573 JA917573 SW917573 ACS917573 AMO917573 AWK917573 BGG917573 BQC917573 BZY917573 CJU917573 CTQ917573 DDM917573 DNI917573 DXE917573 EHA917573 EQW917573 FAS917573 FKO917573 FUK917573 GEG917573 GOC917573 GXY917573 HHU917573 HRQ917573 IBM917573 ILI917573 IVE917573 JFA917573 JOW917573 JYS917573 KIO917573 KSK917573 LCG917573 LMC917573 LVY917573 MFU917573 MPQ917573 MZM917573 NJI917573 NTE917573 ODA917573 OMW917573 OWS917573 PGO917573 PQK917573 QAG917573 QKC917573 QTY917573 RDU917573 RNQ917573 RXM917573 SHI917573 SRE917573 TBA917573 TKW917573 TUS917573 UEO917573 UOK917573 UYG917573 VIC917573 VRY917573 WBU917573 WLQ917573 WVM917573 E983109 JA983109 SW983109 ACS983109 AMO983109 AWK983109 BGG983109 BQC983109 BZY983109 CJU983109 CTQ983109 DDM983109 DNI983109 DXE983109 EHA983109 EQW983109 FAS983109 FKO983109 FUK983109 GEG983109 GOC983109 GXY983109 HHU983109 HRQ983109 IBM983109 ILI983109 IVE983109 JFA983109 JOW983109 JYS983109 KIO983109 KSK983109 LCG983109 LMC983109 LVY983109 MFU983109 MPQ983109 MZM983109 NJI983109 NTE983109 ODA983109 OMW983109 OWS983109 PGO983109 PQK983109 QAG983109 QKC983109 QTY983109 RDU983109 RNQ983109 RXM983109 SHI983109 SRE983109 TBA983109 TKW983109 TUS983109 UEO983109 UOK983109 UYG983109 VIC983109 VRY983109 WBU983109 WLQ983109 WVM983109 E73 JA73 SW73 ACS73 AMO73 AWK73 BGG73 BQC73 BZY73 CJU73 CTQ73 DDM73 DNI73 DXE73 EHA73 EQW73 FAS73 FKO73 FUK73 GEG73 GOC73 GXY73 HHU73 HRQ73 IBM73 ILI73 IVE73 JFA73 JOW73 JYS73 KIO73 KSK73 LCG73 LMC73 LVY73 MFU73 MPQ73 MZM73 NJI73 NTE73 ODA73 OMW73 OWS73 PGO73 PQK73 QAG73 QKC73 QTY73 RDU73 RNQ73 RXM73 SHI73 SRE73 TBA73 TKW73 TUS73 UEO73 UOK73 UYG73 VIC73 VRY73 WBU73 WLQ73 WVM73 E65609 JA65609 SW65609 ACS65609 AMO65609 AWK65609 BGG65609 BQC65609 BZY65609 CJU65609 CTQ65609 DDM65609 DNI65609 DXE65609 EHA65609 EQW65609 FAS65609 FKO65609 FUK65609 GEG65609 GOC65609 GXY65609 HHU65609 HRQ65609 IBM65609 ILI65609 IVE65609 JFA65609 JOW65609 JYS65609 KIO65609 KSK65609 LCG65609 LMC65609 LVY65609 MFU65609 MPQ65609 MZM65609 NJI65609 NTE65609 ODA65609 OMW65609 OWS65609 PGO65609 PQK65609 QAG65609 QKC65609 QTY65609 RDU65609 RNQ65609 RXM65609 SHI65609 SRE65609 TBA65609 TKW65609 TUS65609 UEO65609 UOK65609 UYG65609 VIC65609 VRY65609 WBU65609 WLQ65609 WVM65609 E131145 JA131145 SW131145 ACS131145 AMO131145 AWK131145 BGG131145 BQC131145 BZY131145 CJU131145 CTQ131145 DDM131145 DNI131145 DXE131145 EHA131145 EQW131145 FAS131145 FKO131145 FUK131145 GEG131145 GOC131145 GXY131145 HHU131145 HRQ131145 IBM131145 ILI131145 IVE131145 JFA131145 JOW131145 JYS131145 KIO131145 KSK131145 LCG131145 LMC131145 LVY131145 MFU131145 MPQ131145 MZM131145 NJI131145 NTE131145 ODA131145 OMW131145 OWS131145 PGO131145 PQK131145 QAG131145 QKC131145 QTY131145 RDU131145 RNQ131145 RXM131145 SHI131145 SRE131145 TBA131145 TKW131145 TUS131145 UEO131145 UOK131145 UYG131145 VIC131145 VRY131145 WBU131145 WLQ131145 WVM131145 E196681 JA196681 SW196681 ACS196681 AMO196681 AWK196681 BGG196681 BQC196681 BZY196681 CJU196681 CTQ196681 DDM196681 DNI196681 DXE196681 EHA196681 EQW196681 FAS196681 FKO196681 FUK196681 GEG196681 GOC196681 GXY196681 HHU196681 HRQ196681 IBM196681 ILI196681 IVE196681 JFA196681 JOW196681 JYS196681 KIO196681 KSK196681 LCG196681 LMC196681 LVY196681 MFU196681 MPQ196681 MZM196681 NJI196681 NTE196681 ODA196681 OMW196681 OWS196681 PGO196681 PQK196681 QAG196681 QKC196681 QTY196681 RDU196681 RNQ196681 RXM196681 SHI196681 SRE196681 TBA196681 TKW196681 TUS196681 UEO196681 UOK196681 UYG196681 VIC196681 VRY196681 WBU196681 WLQ196681 WVM196681 E262217 JA262217 SW262217 ACS262217 AMO262217 AWK262217 BGG262217 BQC262217 BZY262217 CJU262217 CTQ262217 DDM262217 DNI262217 DXE262217 EHA262217 EQW262217 FAS262217 FKO262217 FUK262217 GEG262217 GOC262217 GXY262217 HHU262217 HRQ262217 IBM262217 ILI262217 IVE262217 JFA262217 JOW262217 JYS262217 KIO262217 KSK262217 LCG262217 LMC262217 LVY262217 MFU262217 MPQ262217 MZM262217 NJI262217 NTE262217 ODA262217 OMW262217 OWS262217 PGO262217 PQK262217 QAG262217 QKC262217 QTY262217 RDU262217 RNQ262217 RXM262217 SHI262217 SRE262217 TBA262217 TKW262217 TUS262217 UEO262217 UOK262217 UYG262217 VIC262217 VRY262217 WBU262217 WLQ262217 WVM262217 E327753 JA327753 SW327753 ACS327753 AMO327753 AWK327753 BGG327753 BQC327753 BZY327753 CJU327753 CTQ327753 DDM327753 DNI327753 DXE327753 EHA327753 EQW327753 FAS327753 FKO327753 FUK327753 GEG327753 GOC327753 GXY327753 HHU327753 HRQ327753 IBM327753 ILI327753 IVE327753 JFA327753 JOW327753 JYS327753 KIO327753 KSK327753 LCG327753 LMC327753 LVY327753 MFU327753 MPQ327753 MZM327753 NJI327753 NTE327753 ODA327753 OMW327753 OWS327753 PGO327753 PQK327753 QAG327753 QKC327753 QTY327753 RDU327753 RNQ327753 RXM327753 SHI327753 SRE327753 TBA327753 TKW327753 TUS327753 UEO327753 UOK327753 UYG327753 VIC327753 VRY327753 WBU327753 WLQ327753 WVM327753 E393289 JA393289 SW393289 ACS393289 AMO393289 AWK393289 BGG393289 BQC393289 BZY393289 CJU393289 CTQ393289 DDM393289 DNI393289 DXE393289 EHA393289 EQW393289 FAS393289 FKO393289 FUK393289 GEG393289 GOC393289 GXY393289 HHU393289 HRQ393289 IBM393289 ILI393289 IVE393289 JFA393289 JOW393289 JYS393289 KIO393289 KSK393289 LCG393289 LMC393289 LVY393289 MFU393289 MPQ393289 MZM393289 NJI393289 NTE393289 ODA393289 OMW393289 OWS393289 PGO393289 PQK393289 QAG393289 QKC393289 QTY393289 RDU393289 RNQ393289 RXM393289 SHI393289 SRE393289 TBA393289 TKW393289 TUS393289 UEO393289 UOK393289 UYG393289 VIC393289 VRY393289 WBU393289 WLQ393289 WVM393289 E458825 JA458825 SW458825 ACS458825 AMO458825 AWK458825 BGG458825 BQC458825 BZY458825 CJU458825 CTQ458825 DDM458825 DNI458825 DXE458825 EHA458825 EQW458825 FAS458825 FKO458825 FUK458825 GEG458825 GOC458825 GXY458825 HHU458825 HRQ458825 IBM458825 ILI458825 IVE458825 JFA458825 JOW458825 JYS458825 KIO458825 KSK458825 LCG458825 LMC458825 LVY458825 MFU458825 MPQ458825 MZM458825 NJI458825 NTE458825 ODA458825 OMW458825 OWS458825 PGO458825 PQK458825 QAG458825 QKC458825 QTY458825 RDU458825 RNQ458825 RXM458825 SHI458825 SRE458825 TBA458825 TKW458825 TUS458825 UEO458825 UOK458825 UYG458825 VIC458825 VRY458825 WBU458825 WLQ458825 WVM458825 E524361 JA524361 SW524361 ACS524361 AMO524361 AWK524361 BGG524361 BQC524361 BZY524361 CJU524361 CTQ524361 DDM524361 DNI524361 DXE524361 EHA524361 EQW524361 FAS524361 FKO524361 FUK524361 GEG524361 GOC524361 GXY524361 HHU524361 HRQ524361 IBM524361 ILI524361 IVE524361 JFA524361 JOW524361 JYS524361 KIO524361 KSK524361 LCG524361 LMC524361 LVY524361 MFU524361 MPQ524361 MZM524361 NJI524361 NTE524361 ODA524361 OMW524361 OWS524361 PGO524361 PQK524361 QAG524361 QKC524361 QTY524361 RDU524361 RNQ524361 RXM524361 SHI524361 SRE524361 TBA524361 TKW524361 TUS524361 UEO524361 UOK524361 UYG524361 VIC524361 VRY524361 WBU524361 WLQ524361 WVM524361 E589897 JA589897 SW589897 ACS589897 AMO589897 AWK589897 BGG589897 BQC589897 BZY589897 CJU589897 CTQ589897 DDM589897 DNI589897 DXE589897 EHA589897 EQW589897 FAS589897 FKO589897 FUK589897 GEG589897 GOC589897 GXY589897 HHU589897 HRQ589897 IBM589897 ILI589897 IVE589897 JFA589897 JOW589897 JYS589897 KIO589897 KSK589897 LCG589897 LMC589897 LVY589897 MFU589897 MPQ589897 MZM589897 NJI589897 NTE589897 ODA589897 OMW589897 OWS589897 PGO589897 PQK589897 QAG589897 QKC589897 QTY589897 RDU589897 RNQ589897 RXM589897 SHI589897 SRE589897 TBA589897 TKW589897 TUS589897 UEO589897 UOK589897 UYG589897 VIC589897 VRY589897 WBU589897 WLQ589897 WVM589897 E655433 JA655433 SW655433 ACS655433 AMO655433 AWK655433 BGG655433 BQC655433 BZY655433 CJU655433 CTQ655433 DDM655433 DNI655433 DXE655433 EHA655433 EQW655433 FAS655433 FKO655433 FUK655433 GEG655433 GOC655433 GXY655433 HHU655433 HRQ655433 IBM655433 ILI655433 IVE655433 JFA655433 JOW655433 JYS655433 KIO655433 KSK655433 LCG655433 LMC655433 LVY655433 MFU655433 MPQ655433 MZM655433 NJI655433 NTE655433 ODA655433 OMW655433 OWS655433 PGO655433 PQK655433 QAG655433 QKC655433 QTY655433 RDU655433 RNQ655433 RXM655433 SHI655433 SRE655433 TBA655433 TKW655433 TUS655433 UEO655433 UOK655433 UYG655433 VIC655433 VRY655433 WBU655433 WLQ655433 WVM655433 E720969 JA720969 SW720969 ACS720969 AMO720969 AWK720969 BGG720969 BQC720969 BZY720969 CJU720969 CTQ720969 DDM720969 DNI720969 DXE720969 EHA720969 EQW720969 FAS720969 FKO720969 FUK720969 GEG720969 GOC720969 GXY720969 HHU720969 HRQ720969 IBM720969 ILI720969 IVE720969 JFA720969 JOW720969 JYS720969 KIO720969 KSK720969 LCG720969 LMC720969 LVY720969 MFU720969 MPQ720969 MZM720969 NJI720969 NTE720969 ODA720969 OMW720969 OWS720969 PGO720969 PQK720969 QAG720969 QKC720969 QTY720969 RDU720969 RNQ720969 RXM720969 SHI720969 SRE720969 TBA720969 TKW720969 TUS720969 UEO720969 UOK720969 UYG720969 VIC720969 VRY720969 WBU720969 WLQ720969 WVM720969 E786505 JA786505 SW786505 ACS786505 AMO786505 AWK786505 BGG786505 BQC786505 BZY786505 CJU786505 CTQ786505 DDM786505 DNI786505 DXE786505 EHA786505 EQW786505 FAS786505 FKO786505 FUK786505 GEG786505 GOC786505 GXY786505 HHU786505 HRQ786505 IBM786505 ILI786505 IVE786505 JFA786505 JOW786505 JYS786505 KIO786505 KSK786505 LCG786505 LMC786505 LVY786505 MFU786505 MPQ786505 MZM786505 NJI786505 NTE786505 ODA786505 OMW786505 OWS786505 PGO786505 PQK786505 QAG786505 QKC786505 QTY786505 RDU786505 RNQ786505 RXM786505 SHI786505 SRE786505 TBA786505 TKW786505 TUS786505 UEO786505 UOK786505 UYG786505 VIC786505 VRY786505 WBU786505 WLQ786505 WVM786505 E852041 JA852041 SW852041 ACS852041 AMO852041 AWK852041 BGG852041 BQC852041 BZY852041 CJU852041 CTQ852041 DDM852041 DNI852041 DXE852041 EHA852041 EQW852041 FAS852041 FKO852041 FUK852041 GEG852041 GOC852041 GXY852041 HHU852041 HRQ852041 IBM852041 ILI852041 IVE852041 JFA852041 JOW852041 JYS852041 KIO852041 KSK852041 LCG852041 LMC852041 LVY852041 MFU852041 MPQ852041 MZM852041 NJI852041 NTE852041 ODA852041 OMW852041 OWS852041 PGO852041 PQK852041 QAG852041 QKC852041 QTY852041 RDU852041 RNQ852041 RXM852041 SHI852041 SRE852041 TBA852041 TKW852041 TUS852041 UEO852041 UOK852041 UYG852041 VIC852041 VRY852041 WBU852041 WLQ852041 WVM852041 E917577 JA917577 SW917577 ACS917577 AMO917577 AWK917577 BGG917577 BQC917577 BZY917577 CJU917577 CTQ917577 DDM917577 DNI917577 DXE917577 EHA917577 EQW917577 FAS917577 FKO917577 FUK917577 GEG917577 GOC917577 GXY917577 HHU917577 HRQ917577 IBM917577 ILI917577 IVE917577 JFA917577 JOW917577 JYS917577 KIO917577 KSK917577 LCG917577 LMC917577 LVY917577 MFU917577 MPQ917577 MZM917577 NJI917577 NTE917577 ODA917577 OMW917577 OWS917577 PGO917577 PQK917577 QAG917577 QKC917577 QTY917577 RDU917577 RNQ917577 RXM917577 SHI917577 SRE917577 TBA917577 TKW917577 TUS917577 UEO917577 UOK917577 UYG917577 VIC917577 VRY917577 WBU917577 WLQ917577 WVM917577 E983113 JA983113 SW983113 ACS983113 AMO983113 AWK983113 BGG983113 BQC983113 BZY983113 CJU983113 CTQ983113 DDM983113 DNI983113 DXE983113 EHA983113 EQW983113 FAS983113 FKO983113 FUK983113 GEG983113 GOC983113 GXY983113 HHU983113 HRQ983113 IBM983113 ILI983113 IVE983113 JFA983113 JOW983113 JYS983113 KIO983113 KSK983113 LCG983113 LMC983113 LVY983113 MFU983113 MPQ983113 MZM983113 NJI983113 NTE983113 ODA983113 OMW983113 OWS983113 PGO983113 PQK983113 QAG983113 QKC983113 QTY983113 RDU983113 RNQ983113 RXM983113 SHI983113 SRE983113 TBA983113 TKW983113 TUS983113 UEO983113 UOK983113 UYG983113 VIC983113 VRY983113 WBU983113 WLQ983113 WVM983113 E75 JA75 SW75 ACS75 AMO75 AWK75 BGG75 BQC75 BZY75 CJU75 CTQ75 DDM75 DNI75 DXE75 EHA75 EQW75 FAS75 FKO75 FUK75 GEG75 GOC75 GXY75 HHU75 HRQ75 IBM75 ILI75 IVE75 JFA75 JOW75 JYS75 KIO75 KSK75 LCG75 LMC75 LVY75 MFU75 MPQ75 MZM75 NJI75 NTE75 ODA75 OMW75 OWS75 PGO75 PQK75 QAG75 QKC75 QTY75 RDU75 RNQ75 RXM75 SHI75 SRE75 TBA75 TKW75 TUS75 UEO75 UOK75 UYG75 VIC75 VRY75 WBU75 WLQ75 WVM75 E65611 JA65611 SW65611 ACS65611 AMO65611 AWK65611 BGG65611 BQC65611 BZY65611 CJU65611 CTQ65611 DDM65611 DNI65611 DXE65611 EHA65611 EQW65611 FAS65611 FKO65611 FUK65611 GEG65611 GOC65611 GXY65611 HHU65611 HRQ65611 IBM65611 ILI65611 IVE65611 JFA65611 JOW65611 JYS65611 KIO65611 KSK65611 LCG65611 LMC65611 LVY65611 MFU65611 MPQ65611 MZM65611 NJI65611 NTE65611 ODA65611 OMW65611 OWS65611 PGO65611 PQK65611 QAG65611 QKC65611 QTY65611 RDU65611 RNQ65611 RXM65611 SHI65611 SRE65611 TBA65611 TKW65611 TUS65611 UEO65611 UOK65611 UYG65611 VIC65611 VRY65611 WBU65611 WLQ65611 WVM65611 E131147 JA131147 SW131147 ACS131147 AMO131147 AWK131147 BGG131147 BQC131147 BZY131147 CJU131147 CTQ131147 DDM131147 DNI131147 DXE131147 EHA131147 EQW131147 FAS131147 FKO131147 FUK131147 GEG131147 GOC131147 GXY131147 HHU131147 HRQ131147 IBM131147 ILI131147 IVE131147 JFA131147 JOW131147 JYS131147 KIO131147 KSK131147 LCG131147 LMC131147 LVY131147 MFU131147 MPQ131147 MZM131147 NJI131147 NTE131147 ODA131147 OMW131147 OWS131147 PGO131147 PQK131147 QAG131147 QKC131147 QTY131147 RDU131147 RNQ131147 RXM131147 SHI131147 SRE131147 TBA131147 TKW131147 TUS131147 UEO131147 UOK131147 UYG131147 VIC131147 VRY131147 WBU131147 WLQ131147 WVM131147 E196683 JA196683 SW196683 ACS196683 AMO196683 AWK196683 BGG196683 BQC196683 BZY196683 CJU196683 CTQ196683 DDM196683 DNI196683 DXE196683 EHA196683 EQW196683 FAS196683 FKO196683 FUK196683 GEG196683 GOC196683 GXY196683 HHU196683 HRQ196683 IBM196683 ILI196683 IVE196683 JFA196683 JOW196683 JYS196683 KIO196683 KSK196683 LCG196683 LMC196683 LVY196683 MFU196683 MPQ196683 MZM196683 NJI196683 NTE196683 ODA196683 OMW196683 OWS196683 PGO196683 PQK196683 QAG196683 QKC196683 QTY196683 RDU196683 RNQ196683 RXM196683 SHI196683 SRE196683 TBA196683 TKW196683 TUS196683 UEO196683 UOK196683 UYG196683 VIC196683 VRY196683 WBU196683 WLQ196683 WVM196683 E262219 JA262219 SW262219 ACS262219 AMO262219 AWK262219 BGG262219 BQC262219 BZY262219 CJU262219 CTQ262219 DDM262219 DNI262219 DXE262219 EHA262219 EQW262219 FAS262219 FKO262219 FUK262219 GEG262219 GOC262219 GXY262219 HHU262219 HRQ262219 IBM262219 ILI262219 IVE262219 JFA262219 JOW262219 JYS262219 KIO262219 KSK262219 LCG262219 LMC262219 LVY262219 MFU262219 MPQ262219 MZM262219 NJI262219 NTE262219 ODA262219 OMW262219 OWS262219 PGO262219 PQK262219 QAG262219 QKC262219 QTY262219 RDU262219 RNQ262219 RXM262219 SHI262219 SRE262219 TBA262219 TKW262219 TUS262219 UEO262219 UOK262219 UYG262219 VIC262219 VRY262219 WBU262219 WLQ262219 WVM262219 E327755 JA327755 SW327755 ACS327755 AMO327755 AWK327755 BGG327755 BQC327755 BZY327755 CJU327755 CTQ327755 DDM327755 DNI327755 DXE327755 EHA327755 EQW327755 FAS327755 FKO327755 FUK327755 GEG327755 GOC327755 GXY327755 HHU327755 HRQ327755 IBM327755 ILI327755 IVE327755 JFA327755 JOW327755 JYS327755 KIO327755 KSK327755 LCG327755 LMC327755 LVY327755 MFU327755 MPQ327755 MZM327755 NJI327755 NTE327755 ODA327755 OMW327755 OWS327755 PGO327755 PQK327755 QAG327755 QKC327755 QTY327755 RDU327755 RNQ327755 RXM327755 SHI327755 SRE327755 TBA327755 TKW327755 TUS327755 UEO327755 UOK327755 UYG327755 VIC327755 VRY327755 WBU327755 WLQ327755 WVM327755 E393291 JA393291 SW393291 ACS393291 AMO393291 AWK393291 BGG393291 BQC393291 BZY393291 CJU393291 CTQ393291 DDM393291 DNI393291 DXE393291 EHA393291 EQW393291 FAS393291 FKO393291 FUK393291 GEG393291 GOC393291 GXY393291 HHU393291 HRQ393291 IBM393291 ILI393291 IVE393291 JFA393291 JOW393291 JYS393291 KIO393291 KSK393291 LCG393291 LMC393291 LVY393291 MFU393291 MPQ393291 MZM393291 NJI393291 NTE393291 ODA393291 OMW393291 OWS393291 PGO393291 PQK393291 QAG393291 QKC393291 QTY393291 RDU393291 RNQ393291 RXM393291 SHI393291 SRE393291 TBA393291 TKW393291 TUS393291 UEO393291 UOK393291 UYG393291 VIC393291 VRY393291 WBU393291 WLQ393291 WVM393291 E458827 JA458827 SW458827 ACS458827 AMO458827 AWK458827 BGG458827 BQC458827 BZY458827 CJU458827 CTQ458827 DDM458827 DNI458827 DXE458827 EHA458827 EQW458827 FAS458827 FKO458827 FUK458827 GEG458827 GOC458827 GXY458827 HHU458827 HRQ458827 IBM458827 ILI458827 IVE458827 JFA458827 JOW458827 JYS458827 KIO458827 KSK458827 LCG458827 LMC458827 LVY458827 MFU458827 MPQ458827 MZM458827 NJI458827 NTE458827 ODA458827 OMW458827 OWS458827 PGO458827 PQK458827 QAG458827 QKC458827 QTY458827 RDU458827 RNQ458827 RXM458827 SHI458827 SRE458827 TBA458827 TKW458827 TUS458827 UEO458827 UOK458827 UYG458827 VIC458827 VRY458827 WBU458827 WLQ458827 WVM458827 E524363 JA524363 SW524363 ACS524363 AMO524363 AWK524363 BGG524363 BQC524363 BZY524363 CJU524363 CTQ524363 DDM524363 DNI524363 DXE524363 EHA524363 EQW524363 FAS524363 FKO524363 FUK524363 GEG524363 GOC524363 GXY524363 HHU524363 HRQ524363 IBM524363 ILI524363 IVE524363 JFA524363 JOW524363 JYS524363 KIO524363 KSK524363 LCG524363 LMC524363 LVY524363 MFU524363 MPQ524363 MZM524363 NJI524363 NTE524363 ODA524363 OMW524363 OWS524363 PGO524363 PQK524363 QAG524363 QKC524363 QTY524363 RDU524363 RNQ524363 RXM524363 SHI524363 SRE524363 TBA524363 TKW524363 TUS524363 UEO524363 UOK524363 UYG524363 VIC524363 VRY524363 WBU524363 WLQ524363 WVM524363 E589899 JA589899 SW589899 ACS589899 AMO589899 AWK589899 BGG589899 BQC589899 BZY589899 CJU589899 CTQ589899 DDM589899 DNI589899 DXE589899 EHA589899 EQW589899 FAS589899 FKO589899 FUK589899 GEG589899 GOC589899 GXY589899 HHU589899 HRQ589899 IBM589899 ILI589899 IVE589899 JFA589899 JOW589899 JYS589899 KIO589899 KSK589899 LCG589899 LMC589899 LVY589899 MFU589899 MPQ589899 MZM589899 NJI589899 NTE589899 ODA589899 OMW589899 OWS589899 PGO589899 PQK589899 QAG589899 QKC589899 QTY589899 RDU589899 RNQ589899 RXM589899 SHI589899 SRE589899 TBA589899 TKW589899 TUS589899 UEO589899 UOK589899 UYG589899 VIC589899 VRY589899 WBU589899 WLQ589899 WVM589899 E655435 JA655435 SW655435 ACS655435 AMO655435 AWK655435 BGG655435 BQC655435 BZY655435 CJU655435 CTQ655435 DDM655435 DNI655435 DXE655435 EHA655435 EQW655435 FAS655435 FKO655435 FUK655435 GEG655435 GOC655435 GXY655435 HHU655435 HRQ655435 IBM655435 ILI655435 IVE655435 JFA655435 JOW655435 JYS655435 KIO655435 KSK655435 LCG655435 LMC655435 LVY655435 MFU655435 MPQ655435 MZM655435 NJI655435 NTE655435 ODA655435 OMW655435 OWS655435 PGO655435 PQK655435 QAG655435 QKC655435 QTY655435 RDU655435 RNQ655435 RXM655435 SHI655435 SRE655435 TBA655435 TKW655435 TUS655435 UEO655435 UOK655435 UYG655435 VIC655435 VRY655435 WBU655435 WLQ655435 WVM655435 E720971 JA720971 SW720971 ACS720971 AMO720971 AWK720971 BGG720971 BQC720971 BZY720971 CJU720971 CTQ720971 DDM720971 DNI720971 DXE720971 EHA720971 EQW720971 FAS720971 FKO720971 FUK720971 GEG720971 GOC720971 GXY720971 HHU720971 HRQ720971 IBM720971 ILI720971 IVE720971 JFA720971 JOW720971 JYS720971 KIO720971 KSK720971 LCG720971 LMC720971 LVY720971 MFU720971 MPQ720971 MZM720971 NJI720971 NTE720971 ODA720971 OMW720971 OWS720971 PGO720971 PQK720971 QAG720971 QKC720971 QTY720971 RDU720971 RNQ720971 RXM720971 SHI720971 SRE720971 TBA720971 TKW720971 TUS720971 UEO720971 UOK720971 UYG720971 VIC720971 VRY720971 WBU720971 WLQ720971 WVM720971 E786507 JA786507 SW786507 ACS786507 AMO786507 AWK786507 BGG786507 BQC786507 BZY786507 CJU786507 CTQ786507 DDM786507 DNI786507 DXE786507 EHA786507 EQW786507 FAS786507 FKO786507 FUK786507 GEG786507 GOC786507 GXY786507 HHU786507 HRQ786507 IBM786507 ILI786507 IVE786507 JFA786507 JOW786507 JYS786507 KIO786507 KSK786507 LCG786507 LMC786507 LVY786507 MFU786507 MPQ786507 MZM786507 NJI786507 NTE786507 ODA786507 OMW786507 OWS786507 PGO786507 PQK786507 QAG786507 QKC786507 QTY786507 RDU786507 RNQ786507 RXM786507 SHI786507 SRE786507 TBA786507 TKW786507 TUS786507 UEO786507 UOK786507 UYG786507 VIC786507 VRY786507 WBU786507 WLQ786507 WVM786507 E852043 JA852043 SW852043 ACS852043 AMO852043 AWK852043 BGG852043 BQC852043 BZY852043 CJU852043 CTQ852043 DDM852043 DNI852043 DXE852043 EHA852043 EQW852043 FAS852043 FKO852043 FUK852043 GEG852043 GOC852043 GXY852043 HHU852043 HRQ852043 IBM852043 ILI852043 IVE852043 JFA852043 JOW852043 JYS852043 KIO852043 KSK852043 LCG852043 LMC852043 LVY852043 MFU852043 MPQ852043 MZM852043 NJI852043 NTE852043 ODA852043 OMW852043 OWS852043 PGO852043 PQK852043 QAG852043 QKC852043 QTY852043 RDU852043 RNQ852043 RXM852043 SHI852043 SRE852043 TBA852043 TKW852043 TUS852043 UEO852043 UOK852043 UYG852043 VIC852043 VRY852043 WBU852043 WLQ852043 WVM852043 E917579 JA917579 SW917579 ACS917579 AMO917579 AWK917579 BGG917579 BQC917579 BZY917579 CJU917579 CTQ917579 DDM917579 DNI917579 DXE917579 EHA917579 EQW917579 FAS917579 FKO917579 FUK917579 GEG917579 GOC917579 GXY917579 HHU917579 HRQ917579 IBM917579 ILI917579 IVE917579 JFA917579 JOW917579 JYS917579 KIO917579 KSK917579 LCG917579 LMC917579 LVY917579 MFU917579 MPQ917579 MZM917579 NJI917579 NTE917579 ODA917579 OMW917579 OWS917579 PGO917579 PQK917579 QAG917579 QKC917579 QTY917579 RDU917579 RNQ917579 RXM917579 SHI917579 SRE917579 TBA917579 TKW917579 TUS917579 UEO917579 UOK917579 UYG917579 VIC917579 VRY917579 WBU917579 WLQ917579 WVM917579 E983115 JA983115 SW983115 ACS983115 AMO983115 AWK983115 BGG983115 BQC983115 BZY983115 CJU983115 CTQ983115 DDM983115 DNI983115 DXE983115 EHA983115 EQW983115 FAS983115 FKO983115 FUK983115 GEG983115 GOC983115 GXY983115 HHU983115 HRQ983115 IBM983115 ILI983115 IVE983115 JFA983115 JOW983115 JYS983115 KIO983115 KSK983115 LCG983115 LMC983115 LVY983115 MFU983115 MPQ983115 MZM983115 NJI983115 NTE983115 ODA983115 OMW983115 OWS983115 PGO983115 PQK983115 QAG983115 QKC983115 QTY983115 RDU983115 RNQ983115 RXM983115 SHI983115 SRE983115 TBA983115 TKW983115 TUS983115 UEO983115 UOK983115 UYG983115 VIC983115 VRY983115 WBU983115 WLQ983115 WVM983115 E77 JA77 SW77 ACS77 AMO77 AWK77 BGG77 BQC77 BZY77 CJU77 CTQ77 DDM77 DNI77 DXE77 EHA77 EQW77 FAS77 FKO77 FUK77 GEG77 GOC77 GXY77 HHU77 HRQ77 IBM77 ILI77 IVE77 JFA77 JOW77 JYS77 KIO77 KSK77 LCG77 LMC77 LVY77 MFU77 MPQ77 MZM77 NJI77 NTE77 ODA77 OMW77 OWS77 PGO77 PQK77 QAG77 QKC77 QTY77 RDU77 RNQ77 RXM77 SHI77 SRE77 TBA77 TKW77 TUS77 UEO77 UOK77 UYG77 VIC77 VRY77 WBU77 WLQ77 WVM77 E65613 JA65613 SW65613 ACS65613 AMO65613 AWK65613 BGG65613 BQC65613 BZY65613 CJU65613 CTQ65613 DDM65613 DNI65613 DXE65613 EHA65613 EQW65613 FAS65613 FKO65613 FUK65613 GEG65613 GOC65613 GXY65613 HHU65613 HRQ65613 IBM65613 ILI65613 IVE65613 JFA65613 JOW65613 JYS65613 KIO65613 KSK65613 LCG65613 LMC65613 LVY65613 MFU65613 MPQ65613 MZM65613 NJI65613 NTE65613 ODA65613 OMW65613 OWS65613 PGO65613 PQK65613 QAG65613 QKC65613 QTY65613 RDU65613 RNQ65613 RXM65613 SHI65613 SRE65613 TBA65613 TKW65613 TUS65613 UEO65613 UOK65613 UYG65613 VIC65613 VRY65613 WBU65613 WLQ65613 WVM65613 E131149 JA131149 SW131149 ACS131149 AMO131149 AWK131149 BGG131149 BQC131149 BZY131149 CJU131149 CTQ131149 DDM131149 DNI131149 DXE131149 EHA131149 EQW131149 FAS131149 FKO131149 FUK131149 GEG131149 GOC131149 GXY131149 HHU131149 HRQ131149 IBM131149 ILI131149 IVE131149 JFA131149 JOW131149 JYS131149 KIO131149 KSK131149 LCG131149 LMC131149 LVY131149 MFU131149 MPQ131149 MZM131149 NJI131149 NTE131149 ODA131149 OMW131149 OWS131149 PGO131149 PQK131149 QAG131149 QKC131149 QTY131149 RDU131149 RNQ131149 RXM131149 SHI131149 SRE131149 TBA131149 TKW131149 TUS131149 UEO131149 UOK131149 UYG131149 VIC131149 VRY131149 WBU131149 WLQ131149 WVM131149 E196685 JA196685 SW196685 ACS196685 AMO196685 AWK196685 BGG196685 BQC196685 BZY196685 CJU196685 CTQ196685 DDM196685 DNI196685 DXE196685 EHA196685 EQW196685 FAS196685 FKO196685 FUK196685 GEG196685 GOC196685 GXY196685 HHU196685 HRQ196685 IBM196685 ILI196685 IVE196685 JFA196685 JOW196685 JYS196685 KIO196685 KSK196685 LCG196685 LMC196685 LVY196685 MFU196685 MPQ196685 MZM196685 NJI196685 NTE196685 ODA196685 OMW196685 OWS196685 PGO196685 PQK196685 QAG196685 QKC196685 QTY196685 RDU196685 RNQ196685 RXM196685 SHI196685 SRE196685 TBA196685 TKW196685 TUS196685 UEO196685 UOK196685 UYG196685 VIC196685 VRY196685 WBU196685 WLQ196685 WVM196685 E262221 JA262221 SW262221 ACS262221 AMO262221 AWK262221 BGG262221 BQC262221 BZY262221 CJU262221 CTQ262221 DDM262221 DNI262221 DXE262221 EHA262221 EQW262221 FAS262221 FKO262221 FUK262221 GEG262221 GOC262221 GXY262221 HHU262221 HRQ262221 IBM262221 ILI262221 IVE262221 JFA262221 JOW262221 JYS262221 KIO262221 KSK262221 LCG262221 LMC262221 LVY262221 MFU262221 MPQ262221 MZM262221 NJI262221 NTE262221 ODA262221 OMW262221 OWS262221 PGO262221 PQK262221 QAG262221 QKC262221 QTY262221 RDU262221 RNQ262221 RXM262221 SHI262221 SRE262221 TBA262221 TKW262221 TUS262221 UEO262221 UOK262221 UYG262221 VIC262221 VRY262221 WBU262221 WLQ262221 WVM262221 E327757 JA327757 SW327757 ACS327757 AMO327757 AWK327757 BGG327757 BQC327757 BZY327757 CJU327757 CTQ327757 DDM327757 DNI327757 DXE327757 EHA327757 EQW327757 FAS327757 FKO327757 FUK327757 GEG327757 GOC327757 GXY327757 HHU327757 HRQ327757 IBM327757 ILI327757 IVE327757 JFA327757 JOW327757 JYS327757 KIO327757 KSK327757 LCG327757 LMC327757 LVY327757 MFU327757 MPQ327757 MZM327757 NJI327757 NTE327757 ODA327757 OMW327757 OWS327757 PGO327757 PQK327757 QAG327757 QKC327757 QTY327757 RDU327757 RNQ327757 RXM327757 SHI327757 SRE327757 TBA327757 TKW327757 TUS327757 UEO327757 UOK327757 UYG327757 VIC327757 VRY327757 WBU327757 WLQ327757 WVM327757 E393293 JA393293 SW393293 ACS393293 AMO393293 AWK393293 BGG393293 BQC393293 BZY393293 CJU393293 CTQ393293 DDM393293 DNI393293 DXE393293 EHA393293 EQW393293 FAS393293 FKO393293 FUK393293 GEG393293 GOC393293 GXY393293 HHU393293 HRQ393293 IBM393293 ILI393293 IVE393293 JFA393293 JOW393293 JYS393293 KIO393293 KSK393293 LCG393293 LMC393293 LVY393293 MFU393293 MPQ393293 MZM393293 NJI393293 NTE393293 ODA393293 OMW393293 OWS393293 PGO393293 PQK393293 QAG393293 QKC393293 QTY393293 RDU393293 RNQ393293 RXM393293 SHI393293 SRE393293 TBA393293 TKW393293 TUS393293 UEO393293 UOK393293 UYG393293 VIC393293 VRY393293 WBU393293 WLQ393293 WVM393293 E458829 JA458829 SW458829 ACS458829 AMO458829 AWK458829 BGG458829 BQC458829 BZY458829 CJU458829 CTQ458829 DDM458829 DNI458829 DXE458829 EHA458829 EQW458829 FAS458829 FKO458829 FUK458829 GEG458829 GOC458829 GXY458829 HHU458829 HRQ458829 IBM458829 ILI458829 IVE458829 JFA458829 JOW458829 JYS458829 KIO458829 KSK458829 LCG458829 LMC458829 LVY458829 MFU458829 MPQ458829 MZM458829 NJI458829 NTE458829 ODA458829 OMW458829 OWS458829 PGO458829 PQK458829 QAG458829 QKC458829 QTY458829 RDU458829 RNQ458829 RXM458829 SHI458829 SRE458829 TBA458829 TKW458829 TUS458829 UEO458829 UOK458829 UYG458829 VIC458829 VRY458829 WBU458829 WLQ458829 WVM458829 E524365 JA524365 SW524365 ACS524365 AMO524365 AWK524365 BGG524365 BQC524365 BZY524365 CJU524365 CTQ524365 DDM524365 DNI524365 DXE524365 EHA524365 EQW524365 FAS524365 FKO524365 FUK524365 GEG524365 GOC524365 GXY524365 HHU524365 HRQ524365 IBM524365 ILI524365 IVE524365 JFA524365 JOW524365 JYS524365 KIO524365 KSK524365 LCG524365 LMC524365 LVY524365 MFU524365 MPQ524365 MZM524365 NJI524365 NTE524365 ODA524365 OMW524365 OWS524365 PGO524365 PQK524365 QAG524365 QKC524365 QTY524365 RDU524365 RNQ524365 RXM524365 SHI524365 SRE524365 TBA524365 TKW524365 TUS524365 UEO524365 UOK524365 UYG524365 VIC524365 VRY524365 WBU524365 WLQ524365 WVM524365 E589901 JA589901 SW589901 ACS589901 AMO589901 AWK589901 BGG589901 BQC589901 BZY589901 CJU589901 CTQ589901 DDM589901 DNI589901 DXE589901 EHA589901 EQW589901 FAS589901 FKO589901 FUK589901 GEG589901 GOC589901 GXY589901 HHU589901 HRQ589901 IBM589901 ILI589901 IVE589901 JFA589901 JOW589901 JYS589901 KIO589901 KSK589901 LCG589901 LMC589901 LVY589901 MFU589901 MPQ589901 MZM589901 NJI589901 NTE589901 ODA589901 OMW589901 OWS589901 PGO589901 PQK589901 QAG589901 QKC589901 QTY589901 RDU589901 RNQ589901 RXM589901 SHI589901 SRE589901 TBA589901 TKW589901 TUS589901 UEO589901 UOK589901 UYG589901 VIC589901 VRY589901 WBU589901 WLQ589901 WVM589901 E655437 JA655437 SW655437 ACS655437 AMO655437 AWK655437 BGG655437 BQC655437 BZY655437 CJU655437 CTQ655437 DDM655437 DNI655437 DXE655437 EHA655437 EQW655437 FAS655437 FKO655437 FUK655437 GEG655437 GOC655437 GXY655437 HHU655437 HRQ655437 IBM655437 ILI655437 IVE655437 JFA655437 JOW655437 JYS655437 KIO655437 KSK655437 LCG655437 LMC655437 LVY655437 MFU655437 MPQ655437 MZM655437 NJI655437 NTE655437 ODA655437 OMW655437 OWS655437 PGO655437 PQK655437 QAG655437 QKC655437 QTY655437 RDU655437 RNQ655437 RXM655437 SHI655437 SRE655437 TBA655437 TKW655437 TUS655437 UEO655437 UOK655437 UYG655437 VIC655437 VRY655437 WBU655437 WLQ655437 WVM655437 E720973 JA720973 SW720973 ACS720973 AMO720973 AWK720973 BGG720973 BQC720973 BZY720973 CJU720973 CTQ720973 DDM720973 DNI720973 DXE720973 EHA720973 EQW720973 FAS720973 FKO720973 FUK720973 GEG720973 GOC720973 GXY720973 HHU720973 HRQ720973 IBM720973 ILI720973 IVE720973 JFA720973 JOW720973 JYS720973 KIO720973 KSK720973 LCG720973 LMC720973 LVY720973 MFU720973 MPQ720973 MZM720973 NJI720973 NTE720973 ODA720973 OMW720973 OWS720973 PGO720973 PQK720973 QAG720973 QKC720973 QTY720973 RDU720973 RNQ720973 RXM720973 SHI720973 SRE720973 TBA720973 TKW720973 TUS720973 UEO720973 UOK720973 UYG720973 VIC720973 VRY720973 WBU720973 WLQ720973 WVM720973 E786509 JA786509 SW786509 ACS786509 AMO786509 AWK786509 BGG786509 BQC786509 BZY786509 CJU786509 CTQ786509 DDM786509 DNI786509 DXE786509 EHA786509 EQW786509 FAS786509 FKO786509 FUK786509 GEG786509 GOC786509 GXY786509 HHU786509 HRQ786509 IBM786509 ILI786509 IVE786509 JFA786509 JOW786509 JYS786509 KIO786509 KSK786509 LCG786509 LMC786509 LVY786509 MFU786509 MPQ786509 MZM786509 NJI786509 NTE786509 ODA786509 OMW786509 OWS786509 PGO786509 PQK786509 QAG786509 QKC786509 QTY786509 RDU786509 RNQ786509 RXM786509 SHI786509 SRE786509 TBA786509 TKW786509 TUS786509 UEO786509 UOK786509 UYG786509 VIC786509 VRY786509 WBU786509 WLQ786509 WVM786509 E852045 JA852045 SW852045 ACS852045 AMO852045 AWK852045 BGG852045 BQC852045 BZY852045 CJU852045 CTQ852045 DDM852045 DNI852045 DXE852045 EHA852045 EQW852045 FAS852045 FKO852045 FUK852045 GEG852045 GOC852045 GXY852045 HHU852045 HRQ852045 IBM852045 ILI852045 IVE852045 JFA852045 JOW852045 JYS852045 KIO852045 KSK852045 LCG852045 LMC852045 LVY852045 MFU852045 MPQ852045 MZM852045 NJI852045 NTE852045 ODA852045 OMW852045 OWS852045 PGO852045 PQK852045 QAG852045 QKC852045 QTY852045 RDU852045 RNQ852045 RXM852045 SHI852045 SRE852045 TBA852045 TKW852045 TUS852045 UEO852045 UOK852045 UYG852045 VIC852045 VRY852045 WBU852045 WLQ852045 WVM852045 E917581 JA917581 SW917581 ACS917581 AMO917581 AWK917581 BGG917581 BQC917581 BZY917581 CJU917581 CTQ917581 DDM917581 DNI917581 DXE917581 EHA917581 EQW917581 FAS917581 FKO917581 FUK917581 GEG917581 GOC917581 GXY917581 HHU917581 HRQ917581 IBM917581 ILI917581 IVE917581 JFA917581 JOW917581 JYS917581 KIO917581 KSK917581 LCG917581 LMC917581 LVY917581 MFU917581 MPQ917581 MZM917581 NJI917581 NTE917581 ODA917581 OMW917581 OWS917581 PGO917581 PQK917581 QAG917581 QKC917581 QTY917581 RDU917581 RNQ917581 RXM917581 SHI917581 SRE917581 TBA917581 TKW917581 TUS917581 UEO917581 UOK917581 UYG917581 VIC917581 VRY917581 WBU917581 WLQ917581 WVM917581 E983117 JA983117 SW983117 ACS983117 AMO983117 AWK983117 BGG983117 BQC983117 BZY983117 CJU983117 CTQ983117 DDM983117 DNI983117 DXE983117 EHA983117 EQW983117 FAS983117 FKO983117 FUK983117 GEG983117 GOC983117 GXY983117 HHU983117 HRQ983117 IBM983117 ILI983117 IVE983117 JFA983117 JOW983117 JYS983117 KIO983117 KSK983117 LCG983117 LMC983117 LVY983117 MFU983117 MPQ983117 MZM983117 NJI983117 NTE983117 ODA983117 OMW983117 OWS983117 PGO983117 PQK983117 QAG983117 QKC983117 QTY983117 RDU983117 RNQ983117 RXM983117 SHI983117 SRE983117 TBA983117 TKW983117 TUS983117 UEO983117 UOK983117 UYG983117 VIC983117 VRY983117 WBU983117 WLQ983117 WVM983117 E79 JA79 SW79 ACS79 AMO79 AWK79 BGG79 BQC79 BZY79 CJU79 CTQ79 DDM79 DNI79 DXE79 EHA79 EQW79 FAS79 FKO79 FUK79 GEG79 GOC79 GXY79 HHU79 HRQ79 IBM79 ILI79 IVE79 JFA79 JOW79 JYS79 KIO79 KSK79 LCG79 LMC79 LVY79 MFU79 MPQ79 MZM79 NJI79 NTE79 ODA79 OMW79 OWS79 PGO79 PQK79 QAG79 QKC79 QTY79 RDU79 RNQ79 RXM79 SHI79 SRE79 TBA79 TKW79 TUS79 UEO79 UOK79 UYG79 VIC79 VRY79 WBU79 WLQ79 WVM79 E65615 JA65615 SW65615 ACS65615 AMO65615 AWK65615 BGG65615 BQC65615 BZY65615 CJU65615 CTQ65615 DDM65615 DNI65615 DXE65615 EHA65615 EQW65615 FAS65615 FKO65615 FUK65615 GEG65615 GOC65615 GXY65615 HHU65615 HRQ65615 IBM65615 ILI65615 IVE65615 JFA65615 JOW65615 JYS65615 KIO65615 KSK65615 LCG65615 LMC65615 LVY65615 MFU65615 MPQ65615 MZM65615 NJI65615 NTE65615 ODA65615 OMW65615 OWS65615 PGO65615 PQK65615 QAG65615 QKC65615 QTY65615 RDU65615 RNQ65615 RXM65615 SHI65615 SRE65615 TBA65615 TKW65615 TUS65615 UEO65615 UOK65615 UYG65615 VIC65615 VRY65615 WBU65615 WLQ65615 WVM65615 E131151 JA131151 SW131151 ACS131151 AMO131151 AWK131151 BGG131151 BQC131151 BZY131151 CJU131151 CTQ131151 DDM131151 DNI131151 DXE131151 EHA131151 EQW131151 FAS131151 FKO131151 FUK131151 GEG131151 GOC131151 GXY131151 HHU131151 HRQ131151 IBM131151 ILI131151 IVE131151 JFA131151 JOW131151 JYS131151 KIO131151 KSK131151 LCG131151 LMC131151 LVY131151 MFU131151 MPQ131151 MZM131151 NJI131151 NTE131151 ODA131151 OMW131151 OWS131151 PGO131151 PQK131151 QAG131151 QKC131151 QTY131151 RDU131151 RNQ131151 RXM131151 SHI131151 SRE131151 TBA131151 TKW131151 TUS131151 UEO131151 UOK131151 UYG131151 VIC131151 VRY131151 WBU131151 WLQ131151 WVM131151 E196687 JA196687 SW196687 ACS196687 AMO196687 AWK196687 BGG196687 BQC196687 BZY196687 CJU196687 CTQ196687 DDM196687 DNI196687 DXE196687 EHA196687 EQW196687 FAS196687 FKO196687 FUK196687 GEG196687 GOC196687 GXY196687 HHU196687 HRQ196687 IBM196687 ILI196687 IVE196687 JFA196687 JOW196687 JYS196687 KIO196687 KSK196687 LCG196687 LMC196687 LVY196687 MFU196687 MPQ196687 MZM196687 NJI196687 NTE196687 ODA196687 OMW196687 OWS196687 PGO196687 PQK196687 QAG196687 QKC196687 QTY196687 RDU196687 RNQ196687 RXM196687 SHI196687 SRE196687 TBA196687 TKW196687 TUS196687 UEO196687 UOK196687 UYG196687 VIC196687 VRY196687 WBU196687 WLQ196687 WVM196687 E262223 JA262223 SW262223 ACS262223 AMO262223 AWK262223 BGG262223 BQC262223 BZY262223 CJU262223 CTQ262223 DDM262223 DNI262223 DXE262223 EHA262223 EQW262223 FAS262223 FKO262223 FUK262223 GEG262223 GOC262223 GXY262223 HHU262223 HRQ262223 IBM262223 ILI262223 IVE262223 JFA262223 JOW262223 JYS262223 KIO262223 KSK262223 LCG262223 LMC262223 LVY262223 MFU262223 MPQ262223 MZM262223 NJI262223 NTE262223 ODA262223 OMW262223 OWS262223 PGO262223 PQK262223 QAG262223 QKC262223 QTY262223 RDU262223 RNQ262223 RXM262223 SHI262223 SRE262223 TBA262223 TKW262223 TUS262223 UEO262223 UOK262223 UYG262223 VIC262223 VRY262223 WBU262223 WLQ262223 WVM262223 E327759 JA327759 SW327759 ACS327759 AMO327759 AWK327759 BGG327759 BQC327759 BZY327759 CJU327759 CTQ327759 DDM327759 DNI327759 DXE327759 EHA327759 EQW327759 FAS327759 FKO327759 FUK327759 GEG327759 GOC327759 GXY327759 HHU327759 HRQ327759 IBM327759 ILI327759 IVE327759 JFA327759 JOW327759 JYS327759 KIO327759 KSK327759 LCG327759 LMC327759 LVY327759 MFU327759 MPQ327759 MZM327759 NJI327759 NTE327759 ODA327759 OMW327759 OWS327759 PGO327759 PQK327759 QAG327759 QKC327759 QTY327759 RDU327759 RNQ327759 RXM327759 SHI327759 SRE327759 TBA327759 TKW327759 TUS327759 UEO327759 UOK327759 UYG327759 VIC327759 VRY327759 WBU327759 WLQ327759 WVM327759 E393295 JA393295 SW393295 ACS393295 AMO393295 AWK393295 BGG393295 BQC393295 BZY393295 CJU393295 CTQ393295 DDM393295 DNI393295 DXE393295 EHA393295 EQW393295 FAS393295 FKO393295 FUK393295 GEG393295 GOC393295 GXY393295 HHU393295 HRQ393295 IBM393295 ILI393295 IVE393295 JFA393295 JOW393295 JYS393295 KIO393295 KSK393295 LCG393295 LMC393295 LVY393295 MFU393295 MPQ393295 MZM393295 NJI393295 NTE393295 ODA393295 OMW393295 OWS393295 PGO393295 PQK393295 QAG393295 QKC393295 QTY393295 RDU393295 RNQ393295 RXM393295 SHI393295 SRE393295 TBA393295 TKW393295 TUS393295 UEO393295 UOK393295 UYG393295 VIC393295 VRY393295 WBU393295 WLQ393295 WVM393295 E458831 JA458831 SW458831 ACS458831 AMO458831 AWK458831 BGG458831 BQC458831 BZY458831 CJU458831 CTQ458831 DDM458831 DNI458831 DXE458831 EHA458831 EQW458831 FAS458831 FKO458831 FUK458831 GEG458831 GOC458831 GXY458831 HHU458831 HRQ458831 IBM458831 ILI458831 IVE458831 JFA458831 JOW458831 JYS458831 KIO458831 KSK458831 LCG458831 LMC458831 LVY458831 MFU458831 MPQ458831 MZM458831 NJI458831 NTE458831 ODA458831 OMW458831 OWS458831 PGO458831 PQK458831 QAG458831 QKC458831 QTY458831 RDU458831 RNQ458831 RXM458831 SHI458831 SRE458831 TBA458831 TKW458831 TUS458831 UEO458831 UOK458831 UYG458831 VIC458831 VRY458831 WBU458831 WLQ458831 WVM458831 E524367 JA524367 SW524367 ACS524367 AMO524367 AWK524367 BGG524367 BQC524367 BZY524367 CJU524367 CTQ524367 DDM524367 DNI524367 DXE524367 EHA524367 EQW524367 FAS524367 FKO524367 FUK524367 GEG524367 GOC524367 GXY524367 HHU524367 HRQ524367 IBM524367 ILI524367 IVE524367 JFA524367 JOW524367 JYS524367 KIO524367 KSK524367 LCG524367 LMC524367 LVY524367 MFU524367 MPQ524367 MZM524367 NJI524367 NTE524367 ODA524367 OMW524367 OWS524367 PGO524367 PQK524367 QAG524367 QKC524367 QTY524367 RDU524367 RNQ524367 RXM524367 SHI524367 SRE524367 TBA524367 TKW524367 TUS524367 UEO524367 UOK524367 UYG524367 VIC524367 VRY524367 WBU524367 WLQ524367 WVM524367 E589903 JA589903 SW589903 ACS589903 AMO589903 AWK589903 BGG589903 BQC589903 BZY589903 CJU589903 CTQ589903 DDM589903 DNI589903 DXE589903 EHA589903 EQW589903 FAS589903 FKO589903 FUK589903 GEG589903 GOC589903 GXY589903 HHU589903 HRQ589903 IBM589903 ILI589903 IVE589903 JFA589903 JOW589903 JYS589903 KIO589903 KSK589903 LCG589903 LMC589903 LVY589903 MFU589903 MPQ589903 MZM589903 NJI589903 NTE589903 ODA589903 OMW589903 OWS589903 PGO589903 PQK589903 QAG589903 QKC589903 QTY589903 RDU589903 RNQ589903 RXM589903 SHI589903 SRE589903 TBA589903 TKW589903 TUS589903 UEO589903 UOK589903 UYG589903 VIC589903 VRY589903 WBU589903 WLQ589903 WVM589903 E655439 JA655439 SW655439 ACS655439 AMO655439 AWK655439 BGG655439 BQC655439 BZY655439 CJU655439 CTQ655439 DDM655439 DNI655439 DXE655439 EHA655439 EQW655439 FAS655439 FKO655439 FUK655439 GEG655439 GOC655439 GXY655439 HHU655439 HRQ655439 IBM655439 ILI655439 IVE655439 JFA655439 JOW655439 JYS655439 KIO655439 KSK655439 LCG655439 LMC655439 LVY655439 MFU655439 MPQ655439 MZM655439 NJI655439 NTE655439 ODA655439 OMW655439 OWS655439 PGO655439 PQK655439 QAG655439 QKC655439 QTY655439 RDU655439 RNQ655439 RXM655439 SHI655439 SRE655439 TBA655439 TKW655439 TUS655439 UEO655439 UOK655439 UYG655439 VIC655439 VRY655439 WBU655439 WLQ655439 WVM655439 E720975 JA720975 SW720975 ACS720975 AMO720975 AWK720975 BGG720975 BQC720975 BZY720975 CJU720975 CTQ720975 DDM720975 DNI720975 DXE720975 EHA720975 EQW720975 FAS720975 FKO720975 FUK720975 GEG720975 GOC720975 GXY720975 HHU720975 HRQ720975 IBM720975 ILI720975 IVE720975 JFA720975 JOW720975 JYS720975 KIO720975 KSK720975 LCG720975 LMC720975 LVY720975 MFU720975 MPQ720975 MZM720975 NJI720975 NTE720975 ODA720975 OMW720975 OWS720975 PGO720975 PQK720975 QAG720975 QKC720975 QTY720975 RDU720975 RNQ720975 RXM720975 SHI720975 SRE720975 TBA720975 TKW720975 TUS720975 UEO720975 UOK720975 UYG720975 VIC720975 VRY720975 WBU720975 WLQ720975 WVM720975 E786511 JA786511 SW786511 ACS786511 AMO786511 AWK786511 BGG786511 BQC786511 BZY786511 CJU786511 CTQ786511 DDM786511 DNI786511 DXE786511 EHA786511 EQW786511 FAS786511 FKO786511 FUK786511 GEG786511 GOC786511 GXY786511 HHU786511 HRQ786511 IBM786511 ILI786511 IVE786511 JFA786511 JOW786511 JYS786511 KIO786511 KSK786511 LCG786511 LMC786511 LVY786511 MFU786511 MPQ786511 MZM786511 NJI786511 NTE786511 ODA786511 OMW786511 OWS786511 PGO786511 PQK786511 QAG786511 QKC786511 QTY786511 RDU786511 RNQ786511 RXM786511 SHI786511 SRE786511 TBA786511 TKW786511 TUS786511 UEO786511 UOK786511 UYG786511 VIC786511 VRY786511 WBU786511 WLQ786511 WVM786511 E852047 JA852047 SW852047 ACS852047 AMO852047 AWK852047 BGG852047 BQC852047 BZY852047 CJU852047 CTQ852047 DDM852047 DNI852047 DXE852047 EHA852047 EQW852047 FAS852047 FKO852047 FUK852047 GEG852047 GOC852047 GXY852047 HHU852047 HRQ852047 IBM852047 ILI852047 IVE852047 JFA852047 JOW852047 JYS852047 KIO852047 KSK852047 LCG852047 LMC852047 LVY852047 MFU852047 MPQ852047 MZM852047 NJI852047 NTE852047 ODA852047 OMW852047 OWS852047 PGO852047 PQK852047 QAG852047 QKC852047 QTY852047 RDU852047 RNQ852047 RXM852047 SHI852047 SRE852047 TBA852047 TKW852047 TUS852047 UEO852047 UOK852047 UYG852047 VIC852047 VRY852047 WBU852047 WLQ852047 WVM852047 E917583 JA917583 SW917583 ACS917583 AMO917583 AWK917583 BGG917583 BQC917583 BZY917583 CJU917583 CTQ917583 DDM917583 DNI917583 DXE917583 EHA917583 EQW917583 FAS917583 FKO917583 FUK917583 GEG917583 GOC917583 GXY917583 HHU917583 HRQ917583 IBM917583 ILI917583 IVE917583 JFA917583 JOW917583 JYS917583 KIO917583 KSK917583 LCG917583 LMC917583 LVY917583 MFU917583 MPQ917583 MZM917583 NJI917583 NTE917583 ODA917583 OMW917583 OWS917583 PGO917583 PQK917583 QAG917583 QKC917583 QTY917583 RDU917583 RNQ917583 RXM917583 SHI917583 SRE917583 TBA917583 TKW917583 TUS917583 UEO917583 UOK917583 UYG917583 VIC917583 VRY917583 WBU917583 WLQ917583 WVM917583 E983119 JA983119 SW983119 ACS983119 AMO983119 AWK983119 BGG983119 BQC983119 BZY983119 CJU983119 CTQ983119 DDM983119 DNI983119 DXE983119 EHA983119 EQW983119 FAS983119 FKO983119 FUK983119 GEG983119 GOC983119 GXY983119 HHU983119 HRQ983119 IBM983119 ILI983119 IVE983119 JFA983119 JOW983119 JYS983119 KIO983119 KSK983119 LCG983119 LMC983119 LVY983119 MFU983119 MPQ983119 MZM983119 NJI983119 NTE983119 ODA983119 OMW983119 OWS983119 PGO983119 PQK983119 QAG983119 QKC983119 QTY983119 RDU983119 RNQ983119 RXM983119 SHI983119 SRE983119 TBA983119 TKW983119 TUS983119 UEO983119 UOK983119 UYG983119 VIC983119 VRY983119 WBU983119 WLQ983119 WVM983119 E81 JA81 SW81 ACS81 AMO81 AWK81 BGG81 BQC81 BZY81 CJU81 CTQ81 DDM81 DNI81 DXE81 EHA81 EQW81 FAS81 FKO81 FUK81 GEG81 GOC81 GXY81 HHU81 HRQ81 IBM81 ILI81 IVE81 JFA81 JOW81 JYS81 KIO81 KSK81 LCG81 LMC81 LVY81 MFU81 MPQ81 MZM81 NJI81 NTE81 ODA81 OMW81 OWS81 PGO81 PQK81 QAG81 QKC81 QTY81 RDU81 RNQ81 RXM81 SHI81 SRE81 TBA81 TKW81 TUS81 UEO81 UOK81 UYG81 VIC81 VRY81 WBU81 WLQ81 WVM81 E65617 JA65617 SW65617 ACS65617 AMO65617 AWK65617 BGG65617 BQC65617 BZY65617 CJU65617 CTQ65617 DDM65617 DNI65617 DXE65617 EHA65617 EQW65617 FAS65617 FKO65617 FUK65617 GEG65617 GOC65617 GXY65617 HHU65617 HRQ65617 IBM65617 ILI65617 IVE65617 JFA65617 JOW65617 JYS65617 KIO65617 KSK65617 LCG65617 LMC65617 LVY65617 MFU65617 MPQ65617 MZM65617 NJI65617 NTE65617 ODA65617 OMW65617 OWS65617 PGO65617 PQK65617 QAG65617 QKC65617 QTY65617 RDU65617 RNQ65617 RXM65617 SHI65617 SRE65617 TBA65617 TKW65617 TUS65617 UEO65617 UOK65617 UYG65617 VIC65617 VRY65617 WBU65617 WLQ65617 WVM65617 E131153 JA131153 SW131153 ACS131153 AMO131153 AWK131153 BGG131153 BQC131153 BZY131153 CJU131153 CTQ131153 DDM131153 DNI131153 DXE131153 EHA131153 EQW131153 FAS131153 FKO131153 FUK131153 GEG131153 GOC131153 GXY131153 HHU131153 HRQ131153 IBM131153 ILI131153 IVE131153 JFA131153 JOW131153 JYS131153 KIO131153 KSK131153 LCG131153 LMC131153 LVY131153 MFU131153 MPQ131153 MZM131153 NJI131153 NTE131153 ODA131153 OMW131153 OWS131153 PGO131153 PQK131153 QAG131153 QKC131153 QTY131153 RDU131153 RNQ131153 RXM131153 SHI131153 SRE131153 TBA131153 TKW131153 TUS131153 UEO131153 UOK131153 UYG131153 VIC131153 VRY131153 WBU131153 WLQ131153 WVM131153 E196689 JA196689 SW196689 ACS196689 AMO196689 AWK196689 BGG196689 BQC196689 BZY196689 CJU196689 CTQ196689 DDM196689 DNI196689 DXE196689 EHA196689 EQW196689 FAS196689 FKO196689 FUK196689 GEG196689 GOC196689 GXY196689 HHU196689 HRQ196689 IBM196689 ILI196689 IVE196689 JFA196689 JOW196689 JYS196689 KIO196689 KSK196689 LCG196689 LMC196689 LVY196689 MFU196689 MPQ196689 MZM196689 NJI196689 NTE196689 ODA196689 OMW196689 OWS196689 PGO196689 PQK196689 QAG196689 QKC196689 QTY196689 RDU196689 RNQ196689 RXM196689 SHI196689 SRE196689 TBA196689 TKW196689 TUS196689 UEO196689 UOK196689 UYG196689 VIC196689 VRY196689 WBU196689 WLQ196689 WVM196689 E262225 JA262225 SW262225 ACS262225 AMO262225 AWK262225 BGG262225 BQC262225 BZY262225 CJU262225 CTQ262225 DDM262225 DNI262225 DXE262225 EHA262225 EQW262225 FAS262225 FKO262225 FUK262225 GEG262225 GOC262225 GXY262225 HHU262225 HRQ262225 IBM262225 ILI262225 IVE262225 JFA262225 JOW262225 JYS262225 KIO262225 KSK262225 LCG262225 LMC262225 LVY262225 MFU262225 MPQ262225 MZM262225 NJI262225 NTE262225 ODA262225 OMW262225 OWS262225 PGO262225 PQK262225 QAG262225 QKC262225 QTY262225 RDU262225 RNQ262225 RXM262225 SHI262225 SRE262225 TBA262225 TKW262225 TUS262225 UEO262225 UOK262225 UYG262225 VIC262225 VRY262225 WBU262225 WLQ262225 WVM262225 E327761 JA327761 SW327761 ACS327761 AMO327761 AWK327761 BGG327761 BQC327761 BZY327761 CJU327761 CTQ327761 DDM327761 DNI327761 DXE327761 EHA327761 EQW327761 FAS327761 FKO327761 FUK327761 GEG327761 GOC327761 GXY327761 HHU327761 HRQ327761 IBM327761 ILI327761 IVE327761 JFA327761 JOW327761 JYS327761 KIO327761 KSK327761 LCG327761 LMC327761 LVY327761 MFU327761 MPQ327761 MZM327761 NJI327761 NTE327761 ODA327761 OMW327761 OWS327761 PGO327761 PQK327761 QAG327761 QKC327761 QTY327761 RDU327761 RNQ327761 RXM327761 SHI327761 SRE327761 TBA327761 TKW327761 TUS327761 UEO327761 UOK327761 UYG327761 VIC327761 VRY327761 WBU327761 WLQ327761 WVM327761 E393297 JA393297 SW393297 ACS393297 AMO393297 AWK393297 BGG393297 BQC393297 BZY393297 CJU393297 CTQ393297 DDM393297 DNI393297 DXE393297 EHA393297 EQW393297 FAS393297 FKO393297 FUK393297 GEG393297 GOC393297 GXY393297 HHU393297 HRQ393297 IBM393297 ILI393297 IVE393297 JFA393297 JOW393297 JYS393297 KIO393297 KSK393297 LCG393297 LMC393297 LVY393297 MFU393297 MPQ393297 MZM393297 NJI393297 NTE393297 ODA393297 OMW393297 OWS393297 PGO393297 PQK393297 QAG393297 QKC393297 QTY393297 RDU393297 RNQ393297 RXM393297 SHI393297 SRE393297 TBA393297 TKW393297 TUS393297 UEO393297 UOK393297 UYG393297 VIC393297 VRY393297 WBU393297 WLQ393297 WVM393297 E458833 JA458833 SW458833 ACS458833 AMO458833 AWK458833 BGG458833 BQC458833 BZY458833 CJU458833 CTQ458833 DDM458833 DNI458833 DXE458833 EHA458833 EQW458833 FAS458833 FKO458833 FUK458833 GEG458833 GOC458833 GXY458833 HHU458833 HRQ458833 IBM458833 ILI458833 IVE458833 JFA458833 JOW458833 JYS458833 KIO458833 KSK458833 LCG458833 LMC458833 LVY458833 MFU458833 MPQ458833 MZM458833 NJI458833 NTE458833 ODA458833 OMW458833 OWS458833 PGO458833 PQK458833 QAG458833 QKC458833 QTY458833 RDU458833 RNQ458833 RXM458833 SHI458833 SRE458833 TBA458833 TKW458833 TUS458833 UEO458833 UOK458833 UYG458833 VIC458833 VRY458833 WBU458833 WLQ458833 WVM458833 E524369 JA524369 SW524369 ACS524369 AMO524369 AWK524369 BGG524369 BQC524369 BZY524369 CJU524369 CTQ524369 DDM524369 DNI524369 DXE524369 EHA524369 EQW524369 FAS524369 FKO524369 FUK524369 GEG524369 GOC524369 GXY524369 HHU524369 HRQ524369 IBM524369 ILI524369 IVE524369 JFA524369 JOW524369 JYS524369 KIO524369 KSK524369 LCG524369 LMC524369 LVY524369 MFU524369 MPQ524369 MZM524369 NJI524369 NTE524369 ODA524369 OMW524369 OWS524369 PGO524369 PQK524369 QAG524369 QKC524369 QTY524369 RDU524369 RNQ524369 RXM524369 SHI524369 SRE524369 TBA524369 TKW524369 TUS524369 UEO524369 UOK524369 UYG524369 VIC524369 VRY524369 WBU524369 WLQ524369 WVM524369 E589905 JA589905 SW589905 ACS589905 AMO589905 AWK589905 BGG589905 BQC589905 BZY589905 CJU589905 CTQ589905 DDM589905 DNI589905 DXE589905 EHA589905 EQW589905 FAS589905 FKO589905 FUK589905 GEG589905 GOC589905 GXY589905 HHU589905 HRQ589905 IBM589905 ILI589905 IVE589905 JFA589905 JOW589905 JYS589905 KIO589905 KSK589905 LCG589905 LMC589905 LVY589905 MFU589905 MPQ589905 MZM589905 NJI589905 NTE589905 ODA589905 OMW589905 OWS589905 PGO589905 PQK589905 QAG589905 QKC589905 QTY589905 RDU589905 RNQ589905 RXM589905 SHI589905 SRE589905 TBA589905 TKW589905 TUS589905 UEO589905 UOK589905 UYG589905 VIC589905 VRY589905 WBU589905 WLQ589905 WVM589905 E655441 JA655441 SW655441 ACS655441 AMO655441 AWK655441 BGG655441 BQC655441 BZY655441 CJU655441 CTQ655441 DDM655441 DNI655441 DXE655441 EHA655441 EQW655441 FAS655441 FKO655441 FUK655441 GEG655441 GOC655441 GXY655441 HHU655441 HRQ655441 IBM655441 ILI655441 IVE655441 JFA655441 JOW655441 JYS655441 KIO655441 KSK655441 LCG655441 LMC655441 LVY655441 MFU655441 MPQ655441 MZM655441 NJI655441 NTE655441 ODA655441 OMW655441 OWS655441 PGO655441 PQK655441 QAG655441 QKC655441 QTY655441 RDU655441 RNQ655441 RXM655441 SHI655441 SRE655441 TBA655441 TKW655441 TUS655441 UEO655441 UOK655441 UYG655441 VIC655441 VRY655441 WBU655441 WLQ655441 WVM655441 E720977 JA720977 SW720977 ACS720977 AMO720977 AWK720977 BGG720977 BQC720977 BZY720977 CJU720977 CTQ720977 DDM720977 DNI720977 DXE720977 EHA720977 EQW720977 FAS720977 FKO720977 FUK720977 GEG720977 GOC720977 GXY720977 HHU720977 HRQ720977 IBM720977 ILI720977 IVE720977 JFA720977 JOW720977 JYS720977 KIO720977 KSK720977 LCG720977 LMC720977 LVY720977 MFU720977 MPQ720977 MZM720977 NJI720977 NTE720977 ODA720977 OMW720977 OWS720977 PGO720977 PQK720977 QAG720977 QKC720977 QTY720977 RDU720977 RNQ720977 RXM720977 SHI720977 SRE720977 TBA720977 TKW720977 TUS720977 UEO720977 UOK720977 UYG720977 VIC720977 VRY720977 WBU720977 WLQ720977 WVM720977 E786513 JA786513 SW786513 ACS786513 AMO786513 AWK786513 BGG786513 BQC786513 BZY786513 CJU786513 CTQ786513 DDM786513 DNI786513 DXE786513 EHA786513 EQW786513 FAS786513 FKO786513 FUK786513 GEG786513 GOC786513 GXY786513 HHU786513 HRQ786513 IBM786513 ILI786513 IVE786513 JFA786513 JOW786513 JYS786513 KIO786513 KSK786513 LCG786513 LMC786513 LVY786513 MFU786513 MPQ786513 MZM786513 NJI786513 NTE786513 ODA786513 OMW786513 OWS786513 PGO786513 PQK786513 QAG786513 QKC786513 QTY786513 RDU786513 RNQ786513 RXM786513 SHI786513 SRE786513 TBA786513 TKW786513 TUS786513 UEO786513 UOK786513 UYG786513 VIC786513 VRY786513 WBU786513 WLQ786513 WVM786513 E852049 JA852049 SW852049 ACS852049 AMO852049 AWK852049 BGG852049 BQC852049 BZY852049 CJU852049 CTQ852049 DDM852049 DNI852049 DXE852049 EHA852049 EQW852049 FAS852049 FKO852049 FUK852049 GEG852049 GOC852049 GXY852049 HHU852049 HRQ852049 IBM852049 ILI852049 IVE852049 JFA852049 JOW852049 JYS852049 KIO852049 KSK852049 LCG852049 LMC852049 LVY852049 MFU852049 MPQ852049 MZM852049 NJI852049 NTE852049 ODA852049 OMW852049 OWS852049 PGO852049 PQK852049 QAG852049 QKC852049 QTY852049 RDU852049 RNQ852049 RXM852049 SHI852049 SRE852049 TBA852049 TKW852049 TUS852049 UEO852049 UOK852049 UYG852049 VIC852049 VRY852049 WBU852049 WLQ852049 WVM852049 E917585 JA917585 SW917585 ACS917585 AMO917585 AWK917585 BGG917585 BQC917585 BZY917585 CJU917585 CTQ917585 DDM917585 DNI917585 DXE917585 EHA917585 EQW917585 FAS917585 FKO917585 FUK917585 GEG917585 GOC917585 GXY917585 HHU917585 HRQ917585 IBM917585 ILI917585 IVE917585 JFA917585 JOW917585 JYS917585 KIO917585 KSK917585 LCG917585 LMC917585 LVY917585 MFU917585 MPQ917585 MZM917585 NJI917585 NTE917585 ODA917585 OMW917585 OWS917585 PGO917585 PQK917585 QAG917585 QKC917585 QTY917585 RDU917585 RNQ917585 RXM917585 SHI917585 SRE917585 TBA917585 TKW917585 TUS917585 UEO917585 UOK917585 UYG917585 VIC917585 VRY917585 WBU917585 WLQ917585 WVM917585 E983121 JA983121 SW983121 ACS983121 AMO983121 AWK983121 BGG983121 BQC983121 BZY983121 CJU983121 CTQ983121 DDM983121 DNI983121 DXE983121 EHA983121 EQW983121 FAS983121 FKO983121 FUK983121 GEG983121 GOC983121 GXY983121 HHU983121 HRQ983121 IBM983121 ILI983121 IVE983121 JFA983121 JOW983121 JYS983121 KIO983121 KSK983121 LCG983121 LMC983121 LVY983121 MFU983121 MPQ983121 MZM983121 NJI983121 NTE983121 ODA983121 OMW983121 OWS983121 PGO983121 PQK983121 QAG983121 QKC983121 QTY983121 RDU983121 RNQ983121 RXM983121 SHI983121 SRE983121 TBA983121 TKW983121 TUS983121 UEO983121 UOK983121 UYG983121 VIC983121 VRY983121 WBU983121 WLQ983121 WVM983121 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E65567 JA65567 SW65567 ACS65567 AMO65567 AWK65567 BGG65567 BQC65567 BZY65567 CJU65567 CTQ65567 DDM65567 DNI65567 DXE65567 EHA65567 EQW65567 FAS65567 FKO65567 FUK65567 GEG65567 GOC65567 GXY65567 HHU65567 HRQ65567 IBM65567 ILI65567 IVE65567 JFA65567 JOW65567 JYS65567 KIO65567 KSK65567 LCG65567 LMC65567 LVY65567 MFU65567 MPQ65567 MZM65567 NJI65567 NTE65567 ODA65567 OMW65567 OWS65567 PGO65567 PQK65567 QAG65567 QKC65567 QTY65567 RDU65567 RNQ65567 RXM65567 SHI65567 SRE65567 TBA65567 TKW65567 TUS65567 UEO65567 UOK65567 UYG65567 VIC65567 VRY65567 WBU65567 WLQ65567 WVM65567 E131103 JA131103 SW131103 ACS131103 AMO131103 AWK131103 BGG131103 BQC131103 BZY131103 CJU131103 CTQ131103 DDM131103 DNI131103 DXE131103 EHA131103 EQW131103 FAS131103 FKO131103 FUK131103 GEG131103 GOC131103 GXY131103 HHU131103 HRQ131103 IBM131103 ILI131103 IVE131103 JFA131103 JOW131103 JYS131103 KIO131103 KSK131103 LCG131103 LMC131103 LVY131103 MFU131103 MPQ131103 MZM131103 NJI131103 NTE131103 ODA131103 OMW131103 OWS131103 PGO131103 PQK131103 QAG131103 QKC131103 QTY131103 RDU131103 RNQ131103 RXM131103 SHI131103 SRE131103 TBA131103 TKW131103 TUS131103 UEO131103 UOK131103 UYG131103 VIC131103 VRY131103 WBU131103 WLQ131103 WVM131103 E196639 JA196639 SW196639 ACS196639 AMO196639 AWK196639 BGG196639 BQC196639 BZY196639 CJU196639 CTQ196639 DDM196639 DNI196639 DXE196639 EHA196639 EQW196639 FAS196639 FKO196639 FUK196639 GEG196639 GOC196639 GXY196639 HHU196639 HRQ196639 IBM196639 ILI196639 IVE196639 JFA196639 JOW196639 JYS196639 KIO196639 KSK196639 LCG196639 LMC196639 LVY196639 MFU196639 MPQ196639 MZM196639 NJI196639 NTE196639 ODA196639 OMW196639 OWS196639 PGO196639 PQK196639 QAG196639 QKC196639 QTY196639 RDU196639 RNQ196639 RXM196639 SHI196639 SRE196639 TBA196639 TKW196639 TUS196639 UEO196639 UOK196639 UYG196639 VIC196639 VRY196639 WBU196639 WLQ196639 WVM196639 E262175 JA262175 SW262175 ACS262175 AMO262175 AWK262175 BGG262175 BQC262175 BZY262175 CJU262175 CTQ262175 DDM262175 DNI262175 DXE262175 EHA262175 EQW262175 FAS262175 FKO262175 FUK262175 GEG262175 GOC262175 GXY262175 HHU262175 HRQ262175 IBM262175 ILI262175 IVE262175 JFA262175 JOW262175 JYS262175 KIO262175 KSK262175 LCG262175 LMC262175 LVY262175 MFU262175 MPQ262175 MZM262175 NJI262175 NTE262175 ODA262175 OMW262175 OWS262175 PGO262175 PQK262175 QAG262175 QKC262175 QTY262175 RDU262175 RNQ262175 RXM262175 SHI262175 SRE262175 TBA262175 TKW262175 TUS262175 UEO262175 UOK262175 UYG262175 VIC262175 VRY262175 WBU262175 WLQ262175 WVM262175 E327711 JA327711 SW327711 ACS327711 AMO327711 AWK327711 BGG327711 BQC327711 BZY327711 CJU327711 CTQ327711 DDM327711 DNI327711 DXE327711 EHA327711 EQW327711 FAS327711 FKO327711 FUK327711 GEG327711 GOC327711 GXY327711 HHU327711 HRQ327711 IBM327711 ILI327711 IVE327711 JFA327711 JOW327711 JYS327711 KIO327711 KSK327711 LCG327711 LMC327711 LVY327711 MFU327711 MPQ327711 MZM327711 NJI327711 NTE327711 ODA327711 OMW327711 OWS327711 PGO327711 PQK327711 QAG327711 QKC327711 QTY327711 RDU327711 RNQ327711 RXM327711 SHI327711 SRE327711 TBA327711 TKW327711 TUS327711 UEO327711 UOK327711 UYG327711 VIC327711 VRY327711 WBU327711 WLQ327711 WVM327711 E393247 JA393247 SW393247 ACS393247 AMO393247 AWK393247 BGG393247 BQC393247 BZY393247 CJU393247 CTQ393247 DDM393247 DNI393247 DXE393247 EHA393247 EQW393247 FAS393247 FKO393247 FUK393247 GEG393247 GOC393247 GXY393247 HHU393247 HRQ393247 IBM393247 ILI393247 IVE393247 JFA393247 JOW393247 JYS393247 KIO393247 KSK393247 LCG393247 LMC393247 LVY393247 MFU393247 MPQ393247 MZM393247 NJI393247 NTE393247 ODA393247 OMW393247 OWS393247 PGO393247 PQK393247 QAG393247 QKC393247 QTY393247 RDU393247 RNQ393247 RXM393247 SHI393247 SRE393247 TBA393247 TKW393247 TUS393247 UEO393247 UOK393247 UYG393247 VIC393247 VRY393247 WBU393247 WLQ393247 WVM393247 E458783 JA458783 SW458783 ACS458783 AMO458783 AWK458783 BGG458783 BQC458783 BZY458783 CJU458783 CTQ458783 DDM458783 DNI458783 DXE458783 EHA458783 EQW458783 FAS458783 FKO458783 FUK458783 GEG458783 GOC458783 GXY458783 HHU458783 HRQ458783 IBM458783 ILI458783 IVE458783 JFA458783 JOW458783 JYS458783 KIO458783 KSK458783 LCG458783 LMC458783 LVY458783 MFU458783 MPQ458783 MZM458783 NJI458783 NTE458783 ODA458783 OMW458783 OWS458783 PGO458783 PQK458783 QAG458783 QKC458783 QTY458783 RDU458783 RNQ458783 RXM458783 SHI458783 SRE458783 TBA458783 TKW458783 TUS458783 UEO458783 UOK458783 UYG458783 VIC458783 VRY458783 WBU458783 WLQ458783 WVM458783 E524319 JA524319 SW524319 ACS524319 AMO524319 AWK524319 BGG524319 BQC524319 BZY524319 CJU524319 CTQ524319 DDM524319 DNI524319 DXE524319 EHA524319 EQW524319 FAS524319 FKO524319 FUK524319 GEG524319 GOC524319 GXY524319 HHU524319 HRQ524319 IBM524319 ILI524319 IVE524319 JFA524319 JOW524319 JYS524319 KIO524319 KSK524319 LCG524319 LMC524319 LVY524319 MFU524319 MPQ524319 MZM524319 NJI524319 NTE524319 ODA524319 OMW524319 OWS524319 PGO524319 PQK524319 QAG524319 QKC524319 QTY524319 RDU524319 RNQ524319 RXM524319 SHI524319 SRE524319 TBA524319 TKW524319 TUS524319 UEO524319 UOK524319 UYG524319 VIC524319 VRY524319 WBU524319 WLQ524319 WVM524319 E589855 JA589855 SW589855 ACS589855 AMO589855 AWK589855 BGG589855 BQC589855 BZY589855 CJU589855 CTQ589855 DDM589855 DNI589855 DXE589855 EHA589855 EQW589855 FAS589855 FKO589855 FUK589855 GEG589855 GOC589855 GXY589855 HHU589855 HRQ589855 IBM589855 ILI589855 IVE589855 JFA589855 JOW589855 JYS589855 KIO589855 KSK589855 LCG589855 LMC589855 LVY589855 MFU589855 MPQ589855 MZM589855 NJI589855 NTE589855 ODA589855 OMW589855 OWS589855 PGO589855 PQK589855 QAG589855 QKC589855 QTY589855 RDU589855 RNQ589855 RXM589855 SHI589855 SRE589855 TBA589855 TKW589855 TUS589855 UEO589855 UOK589855 UYG589855 VIC589855 VRY589855 WBU589855 WLQ589855 WVM589855 E655391 JA655391 SW655391 ACS655391 AMO655391 AWK655391 BGG655391 BQC655391 BZY655391 CJU655391 CTQ655391 DDM655391 DNI655391 DXE655391 EHA655391 EQW655391 FAS655391 FKO655391 FUK655391 GEG655391 GOC655391 GXY655391 HHU655391 HRQ655391 IBM655391 ILI655391 IVE655391 JFA655391 JOW655391 JYS655391 KIO655391 KSK655391 LCG655391 LMC655391 LVY655391 MFU655391 MPQ655391 MZM655391 NJI655391 NTE655391 ODA655391 OMW655391 OWS655391 PGO655391 PQK655391 QAG655391 QKC655391 QTY655391 RDU655391 RNQ655391 RXM655391 SHI655391 SRE655391 TBA655391 TKW655391 TUS655391 UEO655391 UOK655391 UYG655391 VIC655391 VRY655391 WBU655391 WLQ655391 WVM655391 E720927 JA720927 SW720927 ACS720927 AMO720927 AWK720927 BGG720927 BQC720927 BZY720927 CJU720927 CTQ720927 DDM720927 DNI720927 DXE720927 EHA720927 EQW720927 FAS720927 FKO720927 FUK720927 GEG720927 GOC720927 GXY720927 HHU720927 HRQ720927 IBM720927 ILI720927 IVE720927 JFA720927 JOW720927 JYS720927 KIO720927 KSK720927 LCG720927 LMC720927 LVY720927 MFU720927 MPQ720927 MZM720927 NJI720927 NTE720927 ODA720927 OMW720927 OWS720927 PGO720927 PQK720927 QAG720927 QKC720927 QTY720927 RDU720927 RNQ720927 RXM720927 SHI720927 SRE720927 TBA720927 TKW720927 TUS720927 UEO720927 UOK720927 UYG720927 VIC720927 VRY720927 WBU720927 WLQ720927 WVM720927 E786463 JA786463 SW786463 ACS786463 AMO786463 AWK786463 BGG786463 BQC786463 BZY786463 CJU786463 CTQ786463 DDM786463 DNI786463 DXE786463 EHA786463 EQW786463 FAS786463 FKO786463 FUK786463 GEG786463 GOC786463 GXY786463 HHU786463 HRQ786463 IBM786463 ILI786463 IVE786463 JFA786463 JOW786463 JYS786463 KIO786463 KSK786463 LCG786463 LMC786463 LVY786463 MFU786463 MPQ786463 MZM786463 NJI786463 NTE786463 ODA786463 OMW786463 OWS786463 PGO786463 PQK786463 QAG786463 QKC786463 QTY786463 RDU786463 RNQ786463 RXM786463 SHI786463 SRE786463 TBA786463 TKW786463 TUS786463 UEO786463 UOK786463 UYG786463 VIC786463 VRY786463 WBU786463 WLQ786463 WVM786463 E851999 JA851999 SW851999 ACS851999 AMO851999 AWK851999 BGG851999 BQC851999 BZY851999 CJU851999 CTQ851999 DDM851999 DNI851999 DXE851999 EHA851999 EQW851999 FAS851999 FKO851999 FUK851999 GEG851999 GOC851999 GXY851999 HHU851999 HRQ851999 IBM851999 ILI851999 IVE851999 JFA851999 JOW851999 JYS851999 KIO851999 KSK851999 LCG851999 LMC851999 LVY851999 MFU851999 MPQ851999 MZM851999 NJI851999 NTE851999 ODA851999 OMW851999 OWS851999 PGO851999 PQK851999 QAG851999 QKC851999 QTY851999 RDU851999 RNQ851999 RXM851999 SHI851999 SRE851999 TBA851999 TKW851999 TUS851999 UEO851999 UOK851999 UYG851999 VIC851999 VRY851999 WBU851999 WLQ851999 WVM851999 E917535 JA917535 SW917535 ACS917535 AMO917535 AWK917535 BGG917535 BQC917535 BZY917535 CJU917535 CTQ917535 DDM917535 DNI917535 DXE917535 EHA917535 EQW917535 FAS917535 FKO917535 FUK917535 GEG917535 GOC917535 GXY917535 HHU917535 HRQ917535 IBM917535 ILI917535 IVE917535 JFA917535 JOW917535 JYS917535 KIO917535 KSK917535 LCG917535 LMC917535 LVY917535 MFU917535 MPQ917535 MZM917535 NJI917535 NTE917535 ODA917535 OMW917535 OWS917535 PGO917535 PQK917535 QAG917535 QKC917535 QTY917535 RDU917535 RNQ917535 RXM917535 SHI917535 SRE917535 TBA917535 TKW917535 TUS917535 UEO917535 UOK917535 UYG917535 VIC917535 VRY917535 WBU917535 WLQ917535 WVM917535 E983071 JA983071 SW983071 ACS983071 AMO983071 AWK983071 BGG983071 BQC983071 BZY983071 CJU983071 CTQ983071 DDM983071 DNI983071 DXE983071 EHA983071 EQW983071 FAS983071 FKO983071 FUK983071 GEG983071 GOC983071 GXY983071 HHU983071 HRQ983071 IBM983071 ILI983071 IVE983071 JFA983071 JOW983071 JYS983071 KIO983071 KSK983071 LCG983071 LMC983071 LVY983071 MFU983071 MPQ983071 MZM983071 NJI983071 NTE983071 ODA983071 OMW983071 OWS983071 PGO983071 PQK983071 QAG983071 QKC983071 QTY983071 RDU983071 RNQ983071 RXM983071 SHI983071 SRE983071 TBA983071 TKW983071 TUS983071 UEO983071 UOK983071 UYG983071 VIC983071 VRY983071 WBU983071 WLQ983071 WVM983071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showGridLines="0" tabSelected="1" zoomScaleNormal="100" workbookViewId="0">
      <selection activeCell="G7" sqref="G7"/>
    </sheetView>
  </sheetViews>
  <sheetFormatPr defaultRowHeight="10.5" x14ac:dyDescent="0.15"/>
  <cols>
    <col min="1" max="1" width="57.85546875" style="98" customWidth="1"/>
    <col min="2" max="2" width="9.85546875" style="178" customWidth="1"/>
    <col min="3" max="3" width="17.85546875" style="98" customWidth="1"/>
    <col min="4" max="4" width="2.42578125" style="98" customWidth="1"/>
    <col min="5" max="5" width="57.85546875" style="98" customWidth="1"/>
    <col min="6" max="6" width="9.85546875" style="98" customWidth="1"/>
    <col min="7" max="7" width="17.85546875" style="98" customWidth="1"/>
    <col min="8" max="8" width="35" style="98" customWidth="1"/>
    <col min="9" max="14" width="9.140625" style="98"/>
    <col min="15" max="17" width="12.140625" style="104" hidden="1" customWidth="1"/>
    <col min="18" max="18" width="12.140625" style="105" hidden="1" customWidth="1"/>
    <col min="19" max="19" width="8" style="105" hidden="1" customWidth="1"/>
    <col min="20" max="22" width="12.140625" style="104" hidden="1" customWidth="1"/>
    <col min="23" max="23" width="12.140625" style="105" hidden="1" customWidth="1"/>
    <col min="24" max="24" width="8" style="98" customWidth="1"/>
    <col min="25" max="256" width="9.140625" style="98"/>
    <col min="257" max="257" width="57.85546875" style="98" customWidth="1"/>
    <col min="258" max="258" width="9.85546875" style="98" customWidth="1"/>
    <col min="259" max="259" width="17.85546875" style="98" customWidth="1"/>
    <col min="260" max="260" width="2.42578125" style="98" customWidth="1"/>
    <col min="261" max="261" width="57.85546875" style="98" customWidth="1"/>
    <col min="262" max="262" width="9.85546875" style="98" customWidth="1"/>
    <col min="263" max="263" width="17.85546875" style="98" customWidth="1"/>
    <col min="264" max="264" width="35" style="98" customWidth="1"/>
    <col min="265" max="270" width="9.140625" style="98"/>
    <col min="271" max="279" width="0" style="98" hidden="1" customWidth="1"/>
    <col min="280" max="280" width="8" style="98" customWidth="1"/>
    <col min="281" max="512" width="9.140625" style="98"/>
    <col min="513" max="513" width="57.85546875" style="98" customWidth="1"/>
    <col min="514" max="514" width="9.85546875" style="98" customWidth="1"/>
    <col min="515" max="515" width="17.85546875" style="98" customWidth="1"/>
    <col min="516" max="516" width="2.42578125" style="98" customWidth="1"/>
    <col min="517" max="517" width="57.85546875" style="98" customWidth="1"/>
    <col min="518" max="518" width="9.85546875" style="98" customWidth="1"/>
    <col min="519" max="519" width="17.85546875" style="98" customWidth="1"/>
    <col min="520" max="520" width="35" style="98" customWidth="1"/>
    <col min="521" max="526" width="9.140625" style="98"/>
    <col min="527" max="535" width="0" style="98" hidden="1" customWidth="1"/>
    <col min="536" max="536" width="8" style="98" customWidth="1"/>
    <col min="537" max="768" width="9.140625" style="98"/>
    <col min="769" max="769" width="57.85546875" style="98" customWidth="1"/>
    <col min="770" max="770" width="9.85546875" style="98" customWidth="1"/>
    <col min="771" max="771" width="17.85546875" style="98" customWidth="1"/>
    <col min="772" max="772" width="2.42578125" style="98" customWidth="1"/>
    <col min="773" max="773" width="57.85546875" style="98" customWidth="1"/>
    <col min="774" max="774" width="9.85546875" style="98" customWidth="1"/>
    <col min="775" max="775" width="17.85546875" style="98" customWidth="1"/>
    <col min="776" max="776" width="35" style="98" customWidth="1"/>
    <col min="777" max="782" width="9.140625" style="98"/>
    <col min="783" max="791" width="0" style="98" hidden="1" customWidth="1"/>
    <col min="792" max="792" width="8" style="98" customWidth="1"/>
    <col min="793" max="1024" width="9.140625" style="98"/>
    <col min="1025" max="1025" width="57.85546875" style="98" customWidth="1"/>
    <col min="1026" max="1026" width="9.85546875" style="98" customWidth="1"/>
    <col min="1027" max="1027" width="17.85546875" style="98" customWidth="1"/>
    <col min="1028" max="1028" width="2.42578125" style="98" customWidth="1"/>
    <col min="1029" max="1029" width="57.85546875" style="98" customWidth="1"/>
    <col min="1030" max="1030" width="9.85546875" style="98" customWidth="1"/>
    <col min="1031" max="1031" width="17.85546875" style="98" customWidth="1"/>
    <col min="1032" max="1032" width="35" style="98" customWidth="1"/>
    <col min="1033" max="1038" width="9.140625" style="98"/>
    <col min="1039" max="1047" width="0" style="98" hidden="1" customWidth="1"/>
    <col min="1048" max="1048" width="8" style="98" customWidth="1"/>
    <col min="1049" max="1280" width="9.140625" style="98"/>
    <col min="1281" max="1281" width="57.85546875" style="98" customWidth="1"/>
    <col min="1282" max="1282" width="9.85546875" style="98" customWidth="1"/>
    <col min="1283" max="1283" width="17.85546875" style="98" customWidth="1"/>
    <col min="1284" max="1284" width="2.42578125" style="98" customWidth="1"/>
    <col min="1285" max="1285" width="57.85546875" style="98" customWidth="1"/>
    <col min="1286" max="1286" width="9.85546875" style="98" customWidth="1"/>
    <col min="1287" max="1287" width="17.85546875" style="98" customWidth="1"/>
    <col min="1288" max="1288" width="35" style="98" customWidth="1"/>
    <col min="1289" max="1294" width="9.140625" style="98"/>
    <col min="1295" max="1303" width="0" style="98" hidden="1" customWidth="1"/>
    <col min="1304" max="1304" width="8" style="98" customWidth="1"/>
    <col min="1305" max="1536" width="9.140625" style="98"/>
    <col min="1537" max="1537" width="57.85546875" style="98" customWidth="1"/>
    <col min="1538" max="1538" width="9.85546875" style="98" customWidth="1"/>
    <col min="1539" max="1539" width="17.85546875" style="98" customWidth="1"/>
    <col min="1540" max="1540" width="2.42578125" style="98" customWidth="1"/>
    <col min="1541" max="1541" width="57.85546875" style="98" customWidth="1"/>
    <col min="1542" max="1542" width="9.85546875" style="98" customWidth="1"/>
    <col min="1543" max="1543" width="17.85546875" style="98" customWidth="1"/>
    <col min="1544" max="1544" width="35" style="98" customWidth="1"/>
    <col min="1545" max="1550" width="9.140625" style="98"/>
    <col min="1551" max="1559" width="0" style="98" hidden="1" customWidth="1"/>
    <col min="1560" max="1560" width="8" style="98" customWidth="1"/>
    <col min="1561" max="1792" width="9.140625" style="98"/>
    <col min="1793" max="1793" width="57.85546875" style="98" customWidth="1"/>
    <col min="1794" max="1794" width="9.85546875" style="98" customWidth="1"/>
    <col min="1795" max="1795" width="17.85546875" style="98" customWidth="1"/>
    <col min="1796" max="1796" width="2.42578125" style="98" customWidth="1"/>
    <col min="1797" max="1797" width="57.85546875" style="98" customWidth="1"/>
    <col min="1798" max="1798" width="9.85546875" style="98" customWidth="1"/>
    <col min="1799" max="1799" width="17.85546875" style="98" customWidth="1"/>
    <col min="1800" max="1800" width="35" style="98" customWidth="1"/>
    <col min="1801" max="1806" width="9.140625" style="98"/>
    <col min="1807" max="1815" width="0" style="98" hidden="1" customWidth="1"/>
    <col min="1816" max="1816" width="8" style="98" customWidth="1"/>
    <col min="1817" max="2048" width="9.140625" style="98"/>
    <col min="2049" max="2049" width="57.85546875" style="98" customWidth="1"/>
    <col min="2050" max="2050" width="9.85546875" style="98" customWidth="1"/>
    <col min="2051" max="2051" width="17.85546875" style="98" customWidth="1"/>
    <col min="2052" max="2052" width="2.42578125" style="98" customWidth="1"/>
    <col min="2053" max="2053" width="57.85546875" style="98" customWidth="1"/>
    <col min="2054" max="2054" width="9.85546875" style="98" customWidth="1"/>
    <col min="2055" max="2055" width="17.85546875" style="98" customWidth="1"/>
    <col min="2056" max="2056" width="35" style="98" customWidth="1"/>
    <col min="2057" max="2062" width="9.140625" style="98"/>
    <col min="2063" max="2071" width="0" style="98" hidden="1" customWidth="1"/>
    <col min="2072" max="2072" width="8" style="98" customWidth="1"/>
    <col min="2073" max="2304" width="9.140625" style="98"/>
    <col min="2305" max="2305" width="57.85546875" style="98" customWidth="1"/>
    <col min="2306" max="2306" width="9.85546875" style="98" customWidth="1"/>
    <col min="2307" max="2307" width="17.85546875" style="98" customWidth="1"/>
    <col min="2308" max="2308" width="2.42578125" style="98" customWidth="1"/>
    <col min="2309" max="2309" width="57.85546875" style="98" customWidth="1"/>
    <col min="2310" max="2310" width="9.85546875" style="98" customWidth="1"/>
    <col min="2311" max="2311" width="17.85546875" style="98" customWidth="1"/>
    <col min="2312" max="2312" width="35" style="98" customWidth="1"/>
    <col min="2313" max="2318" width="9.140625" style="98"/>
    <col min="2319" max="2327" width="0" style="98" hidden="1" customWidth="1"/>
    <col min="2328" max="2328" width="8" style="98" customWidth="1"/>
    <col min="2329" max="2560" width="9.140625" style="98"/>
    <col min="2561" max="2561" width="57.85546875" style="98" customWidth="1"/>
    <col min="2562" max="2562" width="9.85546875" style="98" customWidth="1"/>
    <col min="2563" max="2563" width="17.85546875" style="98" customWidth="1"/>
    <col min="2564" max="2564" width="2.42578125" style="98" customWidth="1"/>
    <col min="2565" max="2565" width="57.85546875" style="98" customWidth="1"/>
    <col min="2566" max="2566" width="9.85546875" style="98" customWidth="1"/>
    <col min="2567" max="2567" width="17.85546875" style="98" customWidth="1"/>
    <col min="2568" max="2568" width="35" style="98" customWidth="1"/>
    <col min="2569" max="2574" width="9.140625" style="98"/>
    <col min="2575" max="2583" width="0" style="98" hidden="1" customWidth="1"/>
    <col min="2584" max="2584" width="8" style="98" customWidth="1"/>
    <col min="2585" max="2816" width="9.140625" style="98"/>
    <col min="2817" max="2817" width="57.85546875" style="98" customWidth="1"/>
    <col min="2818" max="2818" width="9.85546875" style="98" customWidth="1"/>
    <col min="2819" max="2819" width="17.85546875" style="98" customWidth="1"/>
    <col min="2820" max="2820" width="2.42578125" style="98" customWidth="1"/>
    <col min="2821" max="2821" width="57.85546875" style="98" customWidth="1"/>
    <col min="2822" max="2822" width="9.85546875" style="98" customWidth="1"/>
    <col min="2823" max="2823" width="17.85546875" style="98" customWidth="1"/>
    <col min="2824" max="2824" width="35" style="98" customWidth="1"/>
    <col min="2825" max="2830" width="9.140625" style="98"/>
    <col min="2831" max="2839" width="0" style="98" hidden="1" customWidth="1"/>
    <col min="2840" max="2840" width="8" style="98" customWidth="1"/>
    <col min="2841" max="3072" width="9.140625" style="98"/>
    <col min="3073" max="3073" width="57.85546875" style="98" customWidth="1"/>
    <col min="3074" max="3074" width="9.85546875" style="98" customWidth="1"/>
    <col min="3075" max="3075" width="17.85546875" style="98" customWidth="1"/>
    <col min="3076" max="3076" width="2.42578125" style="98" customWidth="1"/>
    <col min="3077" max="3077" width="57.85546875" style="98" customWidth="1"/>
    <col min="3078" max="3078" width="9.85546875" style="98" customWidth="1"/>
    <col min="3079" max="3079" width="17.85546875" style="98" customWidth="1"/>
    <col min="3080" max="3080" width="35" style="98" customWidth="1"/>
    <col min="3081" max="3086" width="9.140625" style="98"/>
    <col min="3087" max="3095" width="0" style="98" hidden="1" customWidth="1"/>
    <col min="3096" max="3096" width="8" style="98" customWidth="1"/>
    <col min="3097" max="3328" width="9.140625" style="98"/>
    <col min="3329" max="3329" width="57.85546875" style="98" customWidth="1"/>
    <col min="3330" max="3330" width="9.85546875" style="98" customWidth="1"/>
    <col min="3331" max="3331" width="17.85546875" style="98" customWidth="1"/>
    <col min="3332" max="3332" width="2.42578125" style="98" customWidth="1"/>
    <col min="3333" max="3333" width="57.85546875" style="98" customWidth="1"/>
    <col min="3334" max="3334" width="9.85546875" style="98" customWidth="1"/>
    <col min="3335" max="3335" width="17.85546875" style="98" customWidth="1"/>
    <col min="3336" max="3336" width="35" style="98" customWidth="1"/>
    <col min="3337" max="3342" width="9.140625" style="98"/>
    <col min="3343" max="3351" width="0" style="98" hidden="1" customWidth="1"/>
    <col min="3352" max="3352" width="8" style="98" customWidth="1"/>
    <col min="3353" max="3584" width="9.140625" style="98"/>
    <col min="3585" max="3585" width="57.85546875" style="98" customWidth="1"/>
    <col min="3586" max="3586" width="9.85546875" style="98" customWidth="1"/>
    <col min="3587" max="3587" width="17.85546875" style="98" customWidth="1"/>
    <col min="3588" max="3588" width="2.42578125" style="98" customWidth="1"/>
    <col min="3589" max="3589" width="57.85546875" style="98" customWidth="1"/>
    <col min="3590" max="3590" width="9.85546875" style="98" customWidth="1"/>
    <col min="3591" max="3591" width="17.85546875" style="98" customWidth="1"/>
    <col min="3592" max="3592" width="35" style="98" customWidth="1"/>
    <col min="3593" max="3598" width="9.140625" style="98"/>
    <col min="3599" max="3607" width="0" style="98" hidden="1" customWidth="1"/>
    <col min="3608" max="3608" width="8" style="98" customWidth="1"/>
    <col min="3609" max="3840" width="9.140625" style="98"/>
    <col min="3841" max="3841" width="57.85546875" style="98" customWidth="1"/>
    <col min="3842" max="3842" width="9.85546875" style="98" customWidth="1"/>
    <col min="3843" max="3843" width="17.85546875" style="98" customWidth="1"/>
    <col min="3844" max="3844" width="2.42578125" style="98" customWidth="1"/>
    <col min="3845" max="3845" width="57.85546875" style="98" customWidth="1"/>
    <col min="3846" max="3846" width="9.85546875" style="98" customWidth="1"/>
    <col min="3847" max="3847" width="17.85546875" style="98" customWidth="1"/>
    <col min="3848" max="3848" width="35" style="98" customWidth="1"/>
    <col min="3849" max="3854" width="9.140625" style="98"/>
    <col min="3855" max="3863" width="0" style="98" hidden="1" customWidth="1"/>
    <col min="3864" max="3864" width="8" style="98" customWidth="1"/>
    <col min="3865" max="4096" width="9.140625" style="98"/>
    <col min="4097" max="4097" width="57.85546875" style="98" customWidth="1"/>
    <col min="4098" max="4098" width="9.85546875" style="98" customWidth="1"/>
    <col min="4099" max="4099" width="17.85546875" style="98" customWidth="1"/>
    <col min="4100" max="4100" width="2.42578125" style="98" customWidth="1"/>
    <col min="4101" max="4101" width="57.85546875" style="98" customWidth="1"/>
    <col min="4102" max="4102" width="9.85546875" style="98" customWidth="1"/>
    <col min="4103" max="4103" width="17.85546875" style="98" customWidth="1"/>
    <col min="4104" max="4104" width="35" style="98" customWidth="1"/>
    <col min="4105" max="4110" width="9.140625" style="98"/>
    <col min="4111" max="4119" width="0" style="98" hidden="1" customWidth="1"/>
    <col min="4120" max="4120" width="8" style="98" customWidth="1"/>
    <col min="4121" max="4352" width="9.140625" style="98"/>
    <col min="4353" max="4353" width="57.85546875" style="98" customWidth="1"/>
    <col min="4354" max="4354" width="9.85546875" style="98" customWidth="1"/>
    <col min="4355" max="4355" width="17.85546875" style="98" customWidth="1"/>
    <col min="4356" max="4356" width="2.42578125" style="98" customWidth="1"/>
    <col min="4357" max="4357" width="57.85546875" style="98" customWidth="1"/>
    <col min="4358" max="4358" width="9.85546875" style="98" customWidth="1"/>
    <col min="4359" max="4359" width="17.85546875" style="98" customWidth="1"/>
    <col min="4360" max="4360" width="35" style="98" customWidth="1"/>
    <col min="4361" max="4366" width="9.140625" style="98"/>
    <col min="4367" max="4375" width="0" style="98" hidden="1" customWidth="1"/>
    <col min="4376" max="4376" width="8" style="98" customWidth="1"/>
    <col min="4377" max="4608" width="9.140625" style="98"/>
    <col min="4609" max="4609" width="57.85546875" style="98" customWidth="1"/>
    <col min="4610" max="4610" width="9.85546875" style="98" customWidth="1"/>
    <col min="4611" max="4611" width="17.85546875" style="98" customWidth="1"/>
    <col min="4612" max="4612" width="2.42578125" style="98" customWidth="1"/>
    <col min="4613" max="4613" width="57.85546875" style="98" customWidth="1"/>
    <col min="4614" max="4614" width="9.85546875" style="98" customWidth="1"/>
    <col min="4615" max="4615" width="17.85546875" style="98" customWidth="1"/>
    <col min="4616" max="4616" width="35" style="98" customWidth="1"/>
    <col min="4617" max="4622" width="9.140625" style="98"/>
    <col min="4623" max="4631" width="0" style="98" hidden="1" customWidth="1"/>
    <col min="4632" max="4632" width="8" style="98" customWidth="1"/>
    <col min="4633" max="4864" width="9.140625" style="98"/>
    <col min="4865" max="4865" width="57.85546875" style="98" customWidth="1"/>
    <col min="4866" max="4866" width="9.85546875" style="98" customWidth="1"/>
    <col min="4867" max="4867" width="17.85546875" style="98" customWidth="1"/>
    <col min="4868" max="4868" width="2.42578125" style="98" customWidth="1"/>
    <col min="4869" max="4869" width="57.85546875" style="98" customWidth="1"/>
    <col min="4870" max="4870" width="9.85546875" style="98" customWidth="1"/>
    <col min="4871" max="4871" width="17.85546875" style="98" customWidth="1"/>
    <col min="4872" max="4872" width="35" style="98" customWidth="1"/>
    <col min="4873" max="4878" width="9.140625" style="98"/>
    <col min="4879" max="4887" width="0" style="98" hidden="1" customWidth="1"/>
    <col min="4888" max="4888" width="8" style="98" customWidth="1"/>
    <col min="4889" max="5120" width="9.140625" style="98"/>
    <col min="5121" max="5121" width="57.85546875" style="98" customWidth="1"/>
    <col min="5122" max="5122" width="9.85546875" style="98" customWidth="1"/>
    <col min="5123" max="5123" width="17.85546875" style="98" customWidth="1"/>
    <col min="5124" max="5124" width="2.42578125" style="98" customWidth="1"/>
    <col min="5125" max="5125" width="57.85546875" style="98" customWidth="1"/>
    <col min="5126" max="5126" width="9.85546875" style="98" customWidth="1"/>
    <col min="5127" max="5127" width="17.85546875" style="98" customWidth="1"/>
    <col min="5128" max="5128" width="35" style="98" customWidth="1"/>
    <col min="5129" max="5134" width="9.140625" style="98"/>
    <col min="5135" max="5143" width="0" style="98" hidden="1" customWidth="1"/>
    <col min="5144" max="5144" width="8" style="98" customWidth="1"/>
    <col min="5145" max="5376" width="9.140625" style="98"/>
    <col min="5377" max="5377" width="57.85546875" style="98" customWidth="1"/>
    <col min="5378" max="5378" width="9.85546875" style="98" customWidth="1"/>
    <col min="5379" max="5379" width="17.85546875" style="98" customWidth="1"/>
    <col min="5380" max="5380" width="2.42578125" style="98" customWidth="1"/>
    <col min="5381" max="5381" width="57.85546875" style="98" customWidth="1"/>
    <col min="5382" max="5382" width="9.85546875" style="98" customWidth="1"/>
    <col min="5383" max="5383" width="17.85546875" style="98" customWidth="1"/>
    <col min="5384" max="5384" width="35" style="98" customWidth="1"/>
    <col min="5385" max="5390" width="9.140625" style="98"/>
    <col min="5391" max="5399" width="0" style="98" hidden="1" customWidth="1"/>
    <col min="5400" max="5400" width="8" style="98" customWidth="1"/>
    <col min="5401" max="5632" width="9.140625" style="98"/>
    <col min="5633" max="5633" width="57.85546875" style="98" customWidth="1"/>
    <col min="5634" max="5634" width="9.85546875" style="98" customWidth="1"/>
    <col min="5635" max="5635" width="17.85546875" style="98" customWidth="1"/>
    <col min="5636" max="5636" width="2.42578125" style="98" customWidth="1"/>
    <col min="5637" max="5637" width="57.85546875" style="98" customWidth="1"/>
    <col min="5638" max="5638" width="9.85546875" style="98" customWidth="1"/>
    <col min="5639" max="5639" width="17.85546875" style="98" customWidth="1"/>
    <col min="5640" max="5640" width="35" style="98" customWidth="1"/>
    <col min="5641" max="5646" width="9.140625" style="98"/>
    <col min="5647" max="5655" width="0" style="98" hidden="1" customWidth="1"/>
    <col min="5656" max="5656" width="8" style="98" customWidth="1"/>
    <col min="5657" max="5888" width="9.140625" style="98"/>
    <col min="5889" max="5889" width="57.85546875" style="98" customWidth="1"/>
    <col min="5890" max="5890" width="9.85546875" style="98" customWidth="1"/>
    <col min="5891" max="5891" width="17.85546875" style="98" customWidth="1"/>
    <col min="5892" max="5892" width="2.42578125" style="98" customWidth="1"/>
    <col min="5893" max="5893" width="57.85546875" style="98" customWidth="1"/>
    <col min="5894" max="5894" width="9.85546875" style="98" customWidth="1"/>
    <col min="5895" max="5895" width="17.85546875" style="98" customWidth="1"/>
    <col min="5896" max="5896" width="35" style="98" customWidth="1"/>
    <col min="5897" max="5902" width="9.140625" style="98"/>
    <col min="5903" max="5911" width="0" style="98" hidden="1" customWidth="1"/>
    <col min="5912" max="5912" width="8" style="98" customWidth="1"/>
    <col min="5913" max="6144" width="9.140625" style="98"/>
    <col min="6145" max="6145" width="57.85546875" style="98" customWidth="1"/>
    <col min="6146" max="6146" width="9.85546875" style="98" customWidth="1"/>
    <col min="6147" max="6147" width="17.85546875" style="98" customWidth="1"/>
    <col min="6148" max="6148" width="2.42578125" style="98" customWidth="1"/>
    <col min="6149" max="6149" width="57.85546875" style="98" customWidth="1"/>
    <col min="6150" max="6150" width="9.85546875" style="98" customWidth="1"/>
    <col min="6151" max="6151" width="17.85546875" style="98" customWidth="1"/>
    <col min="6152" max="6152" width="35" style="98" customWidth="1"/>
    <col min="6153" max="6158" width="9.140625" style="98"/>
    <col min="6159" max="6167" width="0" style="98" hidden="1" customWidth="1"/>
    <col min="6168" max="6168" width="8" style="98" customWidth="1"/>
    <col min="6169" max="6400" width="9.140625" style="98"/>
    <col min="6401" max="6401" width="57.85546875" style="98" customWidth="1"/>
    <col min="6402" max="6402" width="9.85546875" style="98" customWidth="1"/>
    <col min="6403" max="6403" width="17.85546875" style="98" customWidth="1"/>
    <col min="6404" max="6404" width="2.42578125" style="98" customWidth="1"/>
    <col min="6405" max="6405" width="57.85546875" style="98" customWidth="1"/>
    <col min="6406" max="6406" width="9.85546875" style="98" customWidth="1"/>
    <col min="6407" max="6407" width="17.85546875" style="98" customWidth="1"/>
    <col min="6408" max="6408" width="35" style="98" customWidth="1"/>
    <col min="6409" max="6414" width="9.140625" style="98"/>
    <col min="6415" max="6423" width="0" style="98" hidden="1" customWidth="1"/>
    <col min="6424" max="6424" width="8" style="98" customWidth="1"/>
    <col min="6425" max="6656" width="9.140625" style="98"/>
    <col min="6657" max="6657" width="57.85546875" style="98" customWidth="1"/>
    <col min="6658" max="6658" width="9.85546875" style="98" customWidth="1"/>
    <col min="6659" max="6659" width="17.85546875" style="98" customWidth="1"/>
    <col min="6660" max="6660" width="2.42578125" style="98" customWidth="1"/>
    <col min="6661" max="6661" width="57.85546875" style="98" customWidth="1"/>
    <col min="6662" max="6662" width="9.85546875" style="98" customWidth="1"/>
    <col min="6663" max="6663" width="17.85546875" style="98" customWidth="1"/>
    <col min="6664" max="6664" width="35" style="98" customWidth="1"/>
    <col min="6665" max="6670" width="9.140625" style="98"/>
    <col min="6671" max="6679" width="0" style="98" hidden="1" customWidth="1"/>
    <col min="6680" max="6680" width="8" style="98" customWidth="1"/>
    <col min="6681" max="6912" width="9.140625" style="98"/>
    <col min="6913" max="6913" width="57.85546875" style="98" customWidth="1"/>
    <col min="6914" max="6914" width="9.85546875" style="98" customWidth="1"/>
    <col min="6915" max="6915" width="17.85546875" style="98" customWidth="1"/>
    <col min="6916" max="6916" width="2.42578125" style="98" customWidth="1"/>
    <col min="6917" max="6917" width="57.85546875" style="98" customWidth="1"/>
    <col min="6918" max="6918" width="9.85546875" style="98" customWidth="1"/>
    <col min="6919" max="6919" width="17.85546875" style="98" customWidth="1"/>
    <col min="6920" max="6920" width="35" style="98" customWidth="1"/>
    <col min="6921" max="6926" width="9.140625" style="98"/>
    <col min="6927" max="6935" width="0" style="98" hidden="1" customWidth="1"/>
    <col min="6936" max="6936" width="8" style="98" customWidth="1"/>
    <col min="6937" max="7168" width="9.140625" style="98"/>
    <col min="7169" max="7169" width="57.85546875" style="98" customWidth="1"/>
    <col min="7170" max="7170" width="9.85546875" style="98" customWidth="1"/>
    <col min="7171" max="7171" width="17.85546875" style="98" customWidth="1"/>
    <col min="7172" max="7172" width="2.42578125" style="98" customWidth="1"/>
    <col min="7173" max="7173" width="57.85546875" style="98" customWidth="1"/>
    <col min="7174" max="7174" width="9.85546875" style="98" customWidth="1"/>
    <col min="7175" max="7175" width="17.85546875" style="98" customWidth="1"/>
    <col min="7176" max="7176" width="35" style="98" customWidth="1"/>
    <col min="7177" max="7182" width="9.140625" style="98"/>
    <col min="7183" max="7191" width="0" style="98" hidden="1" customWidth="1"/>
    <col min="7192" max="7192" width="8" style="98" customWidth="1"/>
    <col min="7193" max="7424" width="9.140625" style="98"/>
    <col min="7425" max="7425" width="57.85546875" style="98" customWidth="1"/>
    <col min="7426" max="7426" width="9.85546875" style="98" customWidth="1"/>
    <col min="7427" max="7427" width="17.85546875" style="98" customWidth="1"/>
    <col min="7428" max="7428" width="2.42578125" style="98" customWidth="1"/>
    <col min="7429" max="7429" width="57.85546875" style="98" customWidth="1"/>
    <col min="7430" max="7430" width="9.85546875" style="98" customWidth="1"/>
    <col min="7431" max="7431" width="17.85546875" style="98" customWidth="1"/>
    <col min="7432" max="7432" width="35" style="98" customWidth="1"/>
    <col min="7433" max="7438" width="9.140625" style="98"/>
    <col min="7439" max="7447" width="0" style="98" hidden="1" customWidth="1"/>
    <col min="7448" max="7448" width="8" style="98" customWidth="1"/>
    <col min="7449" max="7680" width="9.140625" style="98"/>
    <col min="7681" max="7681" width="57.85546875" style="98" customWidth="1"/>
    <col min="7682" max="7682" width="9.85546875" style="98" customWidth="1"/>
    <col min="7683" max="7683" width="17.85546875" style="98" customWidth="1"/>
    <col min="7684" max="7684" width="2.42578125" style="98" customWidth="1"/>
    <col min="7685" max="7685" width="57.85546875" style="98" customWidth="1"/>
    <col min="7686" max="7686" width="9.85546875" style="98" customWidth="1"/>
    <col min="7687" max="7687" width="17.85546875" style="98" customWidth="1"/>
    <col min="7688" max="7688" width="35" style="98" customWidth="1"/>
    <col min="7689" max="7694" width="9.140625" style="98"/>
    <col min="7695" max="7703" width="0" style="98" hidden="1" customWidth="1"/>
    <col min="7704" max="7704" width="8" style="98" customWidth="1"/>
    <col min="7705" max="7936" width="9.140625" style="98"/>
    <col min="7937" max="7937" width="57.85546875" style="98" customWidth="1"/>
    <col min="7938" max="7938" width="9.85546875" style="98" customWidth="1"/>
    <col min="7939" max="7939" width="17.85546875" style="98" customWidth="1"/>
    <col min="7940" max="7940" width="2.42578125" style="98" customWidth="1"/>
    <col min="7941" max="7941" width="57.85546875" style="98" customWidth="1"/>
    <col min="7942" max="7942" width="9.85546875" style="98" customWidth="1"/>
    <col min="7943" max="7943" width="17.85546875" style="98" customWidth="1"/>
    <col min="7944" max="7944" width="35" style="98" customWidth="1"/>
    <col min="7945" max="7950" width="9.140625" style="98"/>
    <col min="7951" max="7959" width="0" style="98" hidden="1" customWidth="1"/>
    <col min="7960" max="7960" width="8" style="98" customWidth="1"/>
    <col min="7961" max="8192" width="9.140625" style="98"/>
    <col min="8193" max="8193" width="57.85546875" style="98" customWidth="1"/>
    <col min="8194" max="8194" width="9.85546875" style="98" customWidth="1"/>
    <col min="8195" max="8195" width="17.85546875" style="98" customWidth="1"/>
    <col min="8196" max="8196" width="2.42578125" style="98" customWidth="1"/>
    <col min="8197" max="8197" width="57.85546875" style="98" customWidth="1"/>
    <col min="8198" max="8198" width="9.85546875" style="98" customWidth="1"/>
    <col min="8199" max="8199" width="17.85546875" style="98" customWidth="1"/>
    <col min="8200" max="8200" width="35" style="98" customWidth="1"/>
    <col min="8201" max="8206" width="9.140625" style="98"/>
    <col min="8207" max="8215" width="0" style="98" hidden="1" customWidth="1"/>
    <col min="8216" max="8216" width="8" style="98" customWidth="1"/>
    <col min="8217" max="8448" width="9.140625" style="98"/>
    <col min="8449" max="8449" width="57.85546875" style="98" customWidth="1"/>
    <col min="8450" max="8450" width="9.85546875" style="98" customWidth="1"/>
    <col min="8451" max="8451" width="17.85546875" style="98" customWidth="1"/>
    <col min="8452" max="8452" width="2.42578125" style="98" customWidth="1"/>
    <col min="8453" max="8453" width="57.85546875" style="98" customWidth="1"/>
    <col min="8454" max="8454" width="9.85546875" style="98" customWidth="1"/>
    <col min="8455" max="8455" width="17.85546875" style="98" customWidth="1"/>
    <col min="8456" max="8456" width="35" style="98" customWidth="1"/>
    <col min="8457" max="8462" width="9.140625" style="98"/>
    <col min="8463" max="8471" width="0" style="98" hidden="1" customWidth="1"/>
    <col min="8472" max="8472" width="8" style="98" customWidth="1"/>
    <col min="8473" max="8704" width="9.140625" style="98"/>
    <col min="8705" max="8705" width="57.85546875" style="98" customWidth="1"/>
    <col min="8706" max="8706" width="9.85546875" style="98" customWidth="1"/>
    <col min="8707" max="8707" width="17.85546875" style="98" customWidth="1"/>
    <col min="8708" max="8708" width="2.42578125" style="98" customWidth="1"/>
    <col min="8709" max="8709" width="57.85546875" style="98" customWidth="1"/>
    <col min="8710" max="8710" width="9.85546875" style="98" customWidth="1"/>
    <col min="8711" max="8711" width="17.85546875" style="98" customWidth="1"/>
    <col min="8712" max="8712" width="35" style="98" customWidth="1"/>
    <col min="8713" max="8718" width="9.140625" style="98"/>
    <col min="8719" max="8727" width="0" style="98" hidden="1" customWidth="1"/>
    <col min="8728" max="8728" width="8" style="98" customWidth="1"/>
    <col min="8729" max="8960" width="9.140625" style="98"/>
    <col min="8961" max="8961" width="57.85546875" style="98" customWidth="1"/>
    <col min="8962" max="8962" width="9.85546875" style="98" customWidth="1"/>
    <col min="8963" max="8963" width="17.85546875" style="98" customWidth="1"/>
    <col min="8964" max="8964" width="2.42578125" style="98" customWidth="1"/>
    <col min="8965" max="8965" width="57.85546875" style="98" customWidth="1"/>
    <col min="8966" max="8966" width="9.85546875" style="98" customWidth="1"/>
    <col min="8967" max="8967" width="17.85546875" style="98" customWidth="1"/>
    <col min="8968" max="8968" width="35" style="98" customWidth="1"/>
    <col min="8969" max="8974" width="9.140625" style="98"/>
    <col min="8975" max="8983" width="0" style="98" hidden="1" customWidth="1"/>
    <col min="8984" max="8984" width="8" style="98" customWidth="1"/>
    <col min="8985" max="9216" width="9.140625" style="98"/>
    <col min="9217" max="9217" width="57.85546875" style="98" customWidth="1"/>
    <col min="9218" max="9218" width="9.85546875" style="98" customWidth="1"/>
    <col min="9219" max="9219" width="17.85546875" style="98" customWidth="1"/>
    <col min="9220" max="9220" width="2.42578125" style="98" customWidth="1"/>
    <col min="9221" max="9221" width="57.85546875" style="98" customWidth="1"/>
    <col min="9222" max="9222" width="9.85546875" style="98" customWidth="1"/>
    <col min="9223" max="9223" width="17.85546875" style="98" customWidth="1"/>
    <col min="9224" max="9224" width="35" style="98" customWidth="1"/>
    <col min="9225" max="9230" width="9.140625" style="98"/>
    <col min="9231" max="9239" width="0" style="98" hidden="1" customWidth="1"/>
    <col min="9240" max="9240" width="8" style="98" customWidth="1"/>
    <col min="9241" max="9472" width="9.140625" style="98"/>
    <col min="9473" max="9473" width="57.85546875" style="98" customWidth="1"/>
    <col min="9474" max="9474" width="9.85546875" style="98" customWidth="1"/>
    <col min="9475" max="9475" width="17.85546875" style="98" customWidth="1"/>
    <col min="9476" max="9476" width="2.42578125" style="98" customWidth="1"/>
    <col min="9477" max="9477" width="57.85546875" style="98" customWidth="1"/>
    <col min="9478" max="9478" width="9.85546875" style="98" customWidth="1"/>
    <col min="9479" max="9479" width="17.85546875" style="98" customWidth="1"/>
    <col min="9480" max="9480" width="35" style="98" customWidth="1"/>
    <col min="9481" max="9486" width="9.140625" style="98"/>
    <col min="9487" max="9495" width="0" style="98" hidden="1" customWidth="1"/>
    <col min="9496" max="9496" width="8" style="98" customWidth="1"/>
    <col min="9497" max="9728" width="9.140625" style="98"/>
    <col min="9729" max="9729" width="57.85546875" style="98" customWidth="1"/>
    <col min="9730" max="9730" width="9.85546875" style="98" customWidth="1"/>
    <col min="9731" max="9731" width="17.85546875" style="98" customWidth="1"/>
    <col min="9732" max="9732" width="2.42578125" style="98" customWidth="1"/>
    <col min="9733" max="9733" width="57.85546875" style="98" customWidth="1"/>
    <col min="9734" max="9734" width="9.85546875" style="98" customWidth="1"/>
    <col min="9735" max="9735" width="17.85546875" style="98" customWidth="1"/>
    <col min="9736" max="9736" width="35" style="98" customWidth="1"/>
    <col min="9737" max="9742" width="9.140625" style="98"/>
    <col min="9743" max="9751" width="0" style="98" hidden="1" customWidth="1"/>
    <col min="9752" max="9752" width="8" style="98" customWidth="1"/>
    <col min="9753" max="9984" width="9.140625" style="98"/>
    <col min="9985" max="9985" width="57.85546875" style="98" customWidth="1"/>
    <col min="9986" max="9986" width="9.85546875" style="98" customWidth="1"/>
    <col min="9987" max="9987" width="17.85546875" style="98" customWidth="1"/>
    <col min="9988" max="9988" width="2.42578125" style="98" customWidth="1"/>
    <col min="9989" max="9989" width="57.85546875" style="98" customWidth="1"/>
    <col min="9990" max="9990" width="9.85546875" style="98" customWidth="1"/>
    <col min="9991" max="9991" width="17.85546875" style="98" customWidth="1"/>
    <col min="9992" max="9992" width="35" style="98" customWidth="1"/>
    <col min="9993" max="9998" width="9.140625" style="98"/>
    <col min="9999" max="10007" width="0" style="98" hidden="1" customWidth="1"/>
    <col min="10008" max="10008" width="8" style="98" customWidth="1"/>
    <col min="10009" max="10240" width="9.140625" style="98"/>
    <col min="10241" max="10241" width="57.85546875" style="98" customWidth="1"/>
    <col min="10242" max="10242" width="9.85546875" style="98" customWidth="1"/>
    <col min="10243" max="10243" width="17.85546875" style="98" customWidth="1"/>
    <col min="10244" max="10244" width="2.42578125" style="98" customWidth="1"/>
    <col min="10245" max="10245" width="57.85546875" style="98" customWidth="1"/>
    <col min="10246" max="10246" width="9.85546875" style="98" customWidth="1"/>
    <col min="10247" max="10247" width="17.85546875" style="98" customWidth="1"/>
    <col min="10248" max="10248" width="35" style="98" customWidth="1"/>
    <col min="10249" max="10254" width="9.140625" style="98"/>
    <col min="10255" max="10263" width="0" style="98" hidden="1" customWidth="1"/>
    <col min="10264" max="10264" width="8" style="98" customWidth="1"/>
    <col min="10265" max="10496" width="9.140625" style="98"/>
    <col min="10497" max="10497" width="57.85546875" style="98" customWidth="1"/>
    <col min="10498" max="10498" width="9.85546875" style="98" customWidth="1"/>
    <col min="10499" max="10499" width="17.85546875" style="98" customWidth="1"/>
    <col min="10500" max="10500" width="2.42578125" style="98" customWidth="1"/>
    <col min="10501" max="10501" width="57.85546875" style="98" customWidth="1"/>
    <col min="10502" max="10502" width="9.85546875" style="98" customWidth="1"/>
    <col min="10503" max="10503" width="17.85546875" style="98" customWidth="1"/>
    <col min="10504" max="10504" width="35" style="98" customWidth="1"/>
    <col min="10505" max="10510" width="9.140625" style="98"/>
    <col min="10511" max="10519" width="0" style="98" hidden="1" customWidth="1"/>
    <col min="10520" max="10520" width="8" style="98" customWidth="1"/>
    <col min="10521" max="10752" width="9.140625" style="98"/>
    <col min="10753" max="10753" width="57.85546875" style="98" customWidth="1"/>
    <col min="10754" max="10754" width="9.85546875" style="98" customWidth="1"/>
    <col min="10755" max="10755" width="17.85546875" style="98" customWidth="1"/>
    <col min="10756" max="10756" width="2.42578125" style="98" customWidth="1"/>
    <col min="10757" max="10757" width="57.85546875" style="98" customWidth="1"/>
    <col min="10758" max="10758" width="9.85546875" style="98" customWidth="1"/>
    <col min="10759" max="10759" width="17.85546875" style="98" customWidth="1"/>
    <col min="10760" max="10760" width="35" style="98" customWidth="1"/>
    <col min="10761" max="10766" width="9.140625" style="98"/>
    <col min="10767" max="10775" width="0" style="98" hidden="1" customWidth="1"/>
    <col min="10776" max="10776" width="8" style="98" customWidth="1"/>
    <col min="10777" max="11008" width="9.140625" style="98"/>
    <col min="11009" max="11009" width="57.85546875" style="98" customWidth="1"/>
    <col min="11010" max="11010" width="9.85546875" style="98" customWidth="1"/>
    <col min="11011" max="11011" width="17.85546875" style="98" customWidth="1"/>
    <col min="11012" max="11012" width="2.42578125" style="98" customWidth="1"/>
    <col min="11013" max="11013" width="57.85546875" style="98" customWidth="1"/>
    <col min="11014" max="11014" width="9.85546875" style="98" customWidth="1"/>
    <col min="11015" max="11015" width="17.85546875" style="98" customWidth="1"/>
    <col min="11016" max="11016" width="35" style="98" customWidth="1"/>
    <col min="11017" max="11022" width="9.140625" style="98"/>
    <col min="11023" max="11031" width="0" style="98" hidden="1" customWidth="1"/>
    <col min="11032" max="11032" width="8" style="98" customWidth="1"/>
    <col min="11033" max="11264" width="9.140625" style="98"/>
    <col min="11265" max="11265" width="57.85546875" style="98" customWidth="1"/>
    <col min="11266" max="11266" width="9.85546875" style="98" customWidth="1"/>
    <col min="11267" max="11267" width="17.85546875" style="98" customWidth="1"/>
    <col min="11268" max="11268" width="2.42578125" style="98" customWidth="1"/>
    <col min="11269" max="11269" width="57.85546875" style="98" customWidth="1"/>
    <col min="11270" max="11270" width="9.85546875" style="98" customWidth="1"/>
    <col min="11271" max="11271" width="17.85546875" style="98" customWidth="1"/>
    <col min="11272" max="11272" width="35" style="98" customWidth="1"/>
    <col min="11273" max="11278" width="9.140625" style="98"/>
    <col min="11279" max="11287" width="0" style="98" hidden="1" customWidth="1"/>
    <col min="11288" max="11288" width="8" style="98" customWidth="1"/>
    <col min="11289" max="11520" width="9.140625" style="98"/>
    <col min="11521" max="11521" width="57.85546875" style="98" customWidth="1"/>
    <col min="11522" max="11522" width="9.85546875" style="98" customWidth="1"/>
    <col min="11523" max="11523" width="17.85546875" style="98" customWidth="1"/>
    <col min="11524" max="11524" width="2.42578125" style="98" customWidth="1"/>
    <col min="11525" max="11525" width="57.85546875" style="98" customWidth="1"/>
    <col min="11526" max="11526" width="9.85546875" style="98" customWidth="1"/>
    <col min="11527" max="11527" width="17.85546875" style="98" customWidth="1"/>
    <col min="11528" max="11528" width="35" style="98" customWidth="1"/>
    <col min="11529" max="11534" width="9.140625" style="98"/>
    <col min="11535" max="11543" width="0" style="98" hidden="1" customWidth="1"/>
    <col min="11544" max="11544" width="8" style="98" customWidth="1"/>
    <col min="11545" max="11776" width="9.140625" style="98"/>
    <col min="11777" max="11777" width="57.85546875" style="98" customWidth="1"/>
    <col min="11778" max="11778" width="9.85546875" style="98" customWidth="1"/>
    <col min="11779" max="11779" width="17.85546875" style="98" customWidth="1"/>
    <col min="11780" max="11780" width="2.42578125" style="98" customWidth="1"/>
    <col min="11781" max="11781" width="57.85546875" style="98" customWidth="1"/>
    <col min="11782" max="11782" width="9.85546875" style="98" customWidth="1"/>
    <col min="11783" max="11783" width="17.85546875" style="98" customWidth="1"/>
    <col min="11784" max="11784" width="35" style="98" customWidth="1"/>
    <col min="11785" max="11790" width="9.140625" style="98"/>
    <col min="11791" max="11799" width="0" style="98" hidden="1" customWidth="1"/>
    <col min="11800" max="11800" width="8" style="98" customWidth="1"/>
    <col min="11801" max="12032" width="9.140625" style="98"/>
    <col min="12033" max="12033" width="57.85546875" style="98" customWidth="1"/>
    <col min="12034" max="12034" width="9.85546875" style="98" customWidth="1"/>
    <col min="12035" max="12035" width="17.85546875" style="98" customWidth="1"/>
    <col min="12036" max="12036" width="2.42578125" style="98" customWidth="1"/>
    <col min="12037" max="12037" width="57.85546875" style="98" customWidth="1"/>
    <col min="12038" max="12038" width="9.85546875" style="98" customWidth="1"/>
    <col min="12039" max="12039" width="17.85546875" style="98" customWidth="1"/>
    <col min="12040" max="12040" width="35" style="98" customWidth="1"/>
    <col min="12041" max="12046" width="9.140625" style="98"/>
    <col min="12047" max="12055" width="0" style="98" hidden="1" customWidth="1"/>
    <col min="12056" max="12056" width="8" style="98" customWidth="1"/>
    <col min="12057" max="12288" width="9.140625" style="98"/>
    <col min="12289" max="12289" width="57.85546875" style="98" customWidth="1"/>
    <col min="12290" max="12290" width="9.85546875" style="98" customWidth="1"/>
    <col min="12291" max="12291" width="17.85546875" style="98" customWidth="1"/>
    <col min="12292" max="12292" width="2.42578125" style="98" customWidth="1"/>
    <col min="12293" max="12293" width="57.85546875" style="98" customWidth="1"/>
    <col min="12294" max="12294" width="9.85546875" style="98" customWidth="1"/>
    <col min="12295" max="12295" width="17.85546875" style="98" customWidth="1"/>
    <col min="12296" max="12296" width="35" style="98" customWidth="1"/>
    <col min="12297" max="12302" width="9.140625" style="98"/>
    <col min="12303" max="12311" width="0" style="98" hidden="1" customWidth="1"/>
    <col min="12312" max="12312" width="8" style="98" customWidth="1"/>
    <col min="12313" max="12544" width="9.140625" style="98"/>
    <col min="12545" max="12545" width="57.85546875" style="98" customWidth="1"/>
    <col min="12546" max="12546" width="9.85546875" style="98" customWidth="1"/>
    <col min="12547" max="12547" width="17.85546875" style="98" customWidth="1"/>
    <col min="12548" max="12548" width="2.42578125" style="98" customWidth="1"/>
    <col min="12549" max="12549" width="57.85546875" style="98" customWidth="1"/>
    <col min="12550" max="12550" width="9.85546875" style="98" customWidth="1"/>
    <col min="12551" max="12551" width="17.85546875" style="98" customWidth="1"/>
    <col min="12552" max="12552" width="35" style="98" customWidth="1"/>
    <col min="12553" max="12558" width="9.140625" style="98"/>
    <col min="12559" max="12567" width="0" style="98" hidden="1" customWidth="1"/>
    <col min="12568" max="12568" width="8" style="98" customWidth="1"/>
    <col min="12569" max="12800" width="9.140625" style="98"/>
    <col min="12801" max="12801" width="57.85546875" style="98" customWidth="1"/>
    <col min="12802" max="12802" width="9.85546875" style="98" customWidth="1"/>
    <col min="12803" max="12803" width="17.85546875" style="98" customWidth="1"/>
    <col min="12804" max="12804" width="2.42578125" style="98" customWidth="1"/>
    <col min="12805" max="12805" width="57.85546875" style="98" customWidth="1"/>
    <col min="12806" max="12806" width="9.85546875" style="98" customWidth="1"/>
    <col min="12807" max="12807" width="17.85546875" style="98" customWidth="1"/>
    <col min="12808" max="12808" width="35" style="98" customWidth="1"/>
    <col min="12809" max="12814" width="9.140625" style="98"/>
    <col min="12815" max="12823" width="0" style="98" hidden="1" customWidth="1"/>
    <col min="12824" max="12824" width="8" style="98" customWidth="1"/>
    <col min="12825" max="13056" width="9.140625" style="98"/>
    <col min="13057" max="13057" width="57.85546875" style="98" customWidth="1"/>
    <col min="13058" max="13058" width="9.85546875" style="98" customWidth="1"/>
    <col min="13059" max="13059" width="17.85546875" style="98" customWidth="1"/>
    <col min="13060" max="13060" width="2.42578125" style="98" customWidth="1"/>
    <col min="13061" max="13061" width="57.85546875" style="98" customWidth="1"/>
    <col min="13062" max="13062" width="9.85546875" style="98" customWidth="1"/>
    <col min="13063" max="13063" width="17.85546875" style="98" customWidth="1"/>
    <col min="13064" max="13064" width="35" style="98" customWidth="1"/>
    <col min="13065" max="13070" width="9.140625" style="98"/>
    <col min="13071" max="13079" width="0" style="98" hidden="1" customWidth="1"/>
    <col min="13080" max="13080" width="8" style="98" customWidth="1"/>
    <col min="13081" max="13312" width="9.140625" style="98"/>
    <col min="13313" max="13313" width="57.85546875" style="98" customWidth="1"/>
    <col min="13314" max="13314" width="9.85546875" style="98" customWidth="1"/>
    <col min="13315" max="13315" width="17.85546875" style="98" customWidth="1"/>
    <col min="13316" max="13316" width="2.42578125" style="98" customWidth="1"/>
    <col min="13317" max="13317" width="57.85546875" style="98" customWidth="1"/>
    <col min="13318" max="13318" width="9.85546875" style="98" customWidth="1"/>
    <col min="13319" max="13319" width="17.85546875" style="98" customWidth="1"/>
    <col min="13320" max="13320" width="35" style="98" customWidth="1"/>
    <col min="13321" max="13326" width="9.140625" style="98"/>
    <col min="13327" max="13335" width="0" style="98" hidden="1" customWidth="1"/>
    <col min="13336" max="13336" width="8" style="98" customWidth="1"/>
    <col min="13337" max="13568" width="9.140625" style="98"/>
    <col min="13569" max="13569" width="57.85546875" style="98" customWidth="1"/>
    <col min="13570" max="13570" width="9.85546875" style="98" customWidth="1"/>
    <col min="13571" max="13571" width="17.85546875" style="98" customWidth="1"/>
    <col min="13572" max="13572" width="2.42578125" style="98" customWidth="1"/>
    <col min="13573" max="13573" width="57.85546875" style="98" customWidth="1"/>
    <col min="13574" max="13574" width="9.85546875" style="98" customWidth="1"/>
    <col min="13575" max="13575" width="17.85546875" style="98" customWidth="1"/>
    <col min="13576" max="13576" width="35" style="98" customWidth="1"/>
    <col min="13577" max="13582" width="9.140625" style="98"/>
    <col min="13583" max="13591" width="0" style="98" hidden="1" customWidth="1"/>
    <col min="13592" max="13592" width="8" style="98" customWidth="1"/>
    <col min="13593" max="13824" width="9.140625" style="98"/>
    <col min="13825" max="13825" width="57.85546875" style="98" customWidth="1"/>
    <col min="13826" max="13826" width="9.85546875" style="98" customWidth="1"/>
    <col min="13827" max="13827" width="17.85546875" style="98" customWidth="1"/>
    <col min="13828" max="13828" width="2.42578125" style="98" customWidth="1"/>
    <col min="13829" max="13829" width="57.85546875" style="98" customWidth="1"/>
    <col min="13830" max="13830" width="9.85546875" style="98" customWidth="1"/>
    <col min="13831" max="13831" width="17.85546875" style="98" customWidth="1"/>
    <col min="13832" max="13832" width="35" style="98" customWidth="1"/>
    <col min="13833" max="13838" width="9.140625" style="98"/>
    <col min="13839" max="13847" width="0" style="98" hidden="1" customWidth="1"/>
    <col min="13848" max="13848" width="8" style="98" customWidth="1"/>
    <col min="13849" max="14080" width="9.140625" style="98"/>
    <col min="14081" max="14081" width="57.85546875" style="98" customWidth="1"/>
    <col min="14082" max="14082" width="9.85546875" style="98" customWidth="1"/>
    <col min="14083" max="14083" width="17.85546875" style="98" customWidth="1"/>
    <col min="14084" max="14084" width="2.42578125" style="98" customWidth="1"/>
    <col min="14085" max="14085" width="57.85546875" style="98" customWidth="1"/>
    <col min="14086" max="14086" width="9.85546875" style="98" customWidth="1"/>
    <col min="14087" max="14087" width="17.85546875" style="98" customWidth="1"/>
    <col min="14088" max="14088" width="35" style="98" customWidth="1"/>
    <col min="14089" max="14094" width="9.140625" style="98"/>
    <col min="14095" max="14103" width="0" style="98" hidden="1" customWidth="1"/>
    <col min="14104" max="14104" width="8" style="98" customWidth="1"/>
    <col min="14105" max="14336" width="9.140625" style="98"/>
    <col min="14337" max="14337" width="57.85546875" style="98" customWidth="1"/>
    <col min="14338" max="14338" width="9.85546875" style="98" customWidth="1"/>
    <col min="14339" max="14339" width="17.85546875" style="98" customWidth="1"/>
    <col min="14340" max="14340" width="2.42578125" style="98" customWidth="1"/>
    <col min="14341" max="14341" width="57.85546875" style="98" customWidth="1"/>
    <col min="14342" max="14342" width="9.85546875" style="98" customWidth="1"/>
    <col min="14343" max="14343" width="17.85546875" style="98" customWidth="1"/>
    <col min="14344" max="14344" width="35" style="98" customWidth="1"/>
    <col min="14345" max="14350" width="9.140625" style="98"/>
    <col min="14351" max="14359" width="0" style="98" hidden="1" customWidth="1"/>
    <col min="14360" max="14360" width="8" style="98" customWidth="1"/>
    <col min="14361" max="14592" width="9.140625" style="98"/>
    <col min="14593" max="14593" width="57.85546875" style="98" customWidth="1"/>
    <col min="14594" max="14594" width="9.85546875" style="98" customWidth="1"/>
    <col min="14595" max="14595" width="17.85546875" style="98" customWidth="1"/>
    <col min="14596" max="14596" width="2.42578125" style="98" customWidth="1"/>
    <col min="14597" max="14597" width="57.85546875" style="98" customWidth="1"/>
    <col min="14598" max="14598" width="9.85546875" style="98" customWidth="1"/>
    <col min="14599" max="14599" width="17.85546875" style="98" customWidth="1"/>
    <col min="14600" max="14600" width="35" style="98" customWidth="1"/>
    <col min="14601" max="14606" width="9.140625" style="98"/>
    <col min="14607" max="14615" width="0" style="98" hidden="1" customWidth="1"/>
    <col min="14616" max="14616" width="8" style="98" customWidth="1"/>
    <col min="14617" max="14848" width="9.140625" style="98"/>
    <col min="14849" max="14849" width="57.85546875" style="98" customWidth="1"/>
    <col min="14850" max="14850" width="9.85546875" style="98" customWidth="1"/>
    <col min="14851" max="14851" width="17.85546875" style="98" customWidth="1"/>
    <col min="14852" max="14852" width="2.42578125" style="98" customWidth="1"/>
    <col min="14853" max="14853" width="57.85546875" style="98" customWidth="1"/>
    <col min="14854" max="14854" width="9.85546875" style="98" customWidth="1"/>
    <col min="14855" max="14855" width="17.85546875" style="98" customWidth="1"/>
    <col min="14856" max="14856" width="35" style="98" customWidth="1"/>
    <col min="14857" max="14862" width="9.140625" style="98"/>
    <col min="14863" max="14871" width="0" style="98" hidden="1" customWidth="1"/>
    <col min="14872" max="14872" width="8" style="98" customWidth="1"/>
    <col min="14873" max="15104" width="9.140625" style="98"/>
    <col min="15105" max="15105" width="57.85546875" style="98" customWidth="1"/>
    <col min="15106" max="15106" width="9.85546875" style="98" customWidth="1"/>
    <col min="15107" max="15107" width="17.85546875" style="98" customWidth="1"/>
    <col min="15108" max="15108" width="2.42578125" style="98" customWidth="1"/>
    <col min="15109" max="15109" width="57.85546875" style="98" customWidth="1"/>
    <col min="15110" max="15110" width="9.85546875" style="98" customWidth="1"/>
    <col min="15111" max="15111" width="17.85546875" style="98" customWidth="1"/>
    <col min="15112" max="15112" width="35" style="98" customWidth="1"/>
    <col min="15113" max="15118" width="9.140625" style="98"/>
    <col min="15119" max="15127" width="0" style="98" hidden="1" customWidth="1"/>
    <col min="15128" max="15128" width="8" style="98" customWidth="1"/>
    <col min="15129" max="15360" width="9.140625" style="98"/>
    <col min="15361" max="15361" width="57.85546875" style="98" customWidth="1"/>
    <col min="15362" max="15362" width="9.85546875" style="98" customWidth="1"/>
    <col min="15363" max="15363" width="17.85546875" style="98" customWidth="1"/>
    <col min="15364" max="15364" width="2.42578125" style="98" customWidth="1"/>
    <col min="15365" max="15365" width="57.85546875" style="98" customWidth="1"/>
    <col min="15366" max="15366" width="9.85546875" style="98" customWidth="1"/>
    <col min="15367" max="15367" width="17.85546875" style="98" customWidth="1"/>
    <col min="15368" max="15368" width="35" style="98" customWidth="1"/>
    <col min="15369" max="15374" width="9.140625" style="98"/>
    <col min="15375" max="15383" width="0" style="98" hidden="1" customWidth="1"/>
    <col min="15384" max="15384" width="8" style="98" customWidth="1"/>
    <col min="15385" max="15616" width="9.140625" style="98"/>
    <col min="15617" max="15617" width="57.85546875" style="98" customWidth="1"/>
    <col min="15618" max="15618" width="9.85546875" style="98" customWidth="1"/>
    <col min="15619" max="15619" width="17.85546875" style="98" customWidth="1"/>
    <col min="15620" max="15620" width="2.42578125" style="98" customWidth="1"/>
    <col min="15621" max="15621" width="57.85546875" style="98" customWidth="1"/>
    <col min="15622" max="15622" width="9.85546875" style="98" customWidth="1"/>
    <col min="15623" max="15623" width="17.85546875" style="98" customWidth="1"/>
    <col min="15624" max="15624" width="35" style="98" customWidth="1"/>
    <col min="15625" max="15630" width="9.140625" style="98"/>
    <col min="15631" max="15639" width="0" style="98" hidden="1" customWidth="1"/>
    <col min="15640" max="15640" width="8" style="98" customWidth="1"/>
    <col min="15641" max="15872" width="9.140625" style="98"/>
    <col min="15873" max="15873" width="57.85546875" style="98" customWidth="1"/>
    <col min="15874" max="15874" width="9.85546875" style="98" customWidth="1"/>
    <col min="15875" max="15875" width="17.85546875" style="98" customWidth="1"/>
    <col min="15876" max="15876" width="2.42578125" style="98" customWidth="1"/>
    <col min="15877" max="15877" width="57.85546875" style="98" customWidth="1"/>
    <col min="15878" max="15878" width="9.85546875" style="98" customWidth="1"/>
    <col min="15879" max="15879" width="17.85546875" style="98" customWidth="1"/>
    <col min="15880" max="15880" width="35" style="98" customWidth="1"/>
    <col min="15881" max="15886" width="9.140625" style="98"/>
    <col min="15887" max="15895" width="0" style="98" hidden="1" customWidth="1"/>
    <col min="15896" max="15896" width="8" style="98" customWidth="1"/>
    <col min="15897" max="16128" width="9.140625" style="98"/>
    <col min="16129" max="16129" width="57.85546875" style="98" customWidth="1"/>
    <col min="16130" max="16130" width="9.85546875" style="98" customWidth="1"/>
    <col min="16131" max="16131" width="17.85546875" style="98" customWidth="1"/>
    <col min="16132" max="16132" width="2.42578125" style="98" customWidth="1"/>
    <col min="16133" max="16133" width="57.85546875" style="98" customWidth="1"/>
    <col min="16134" max="16134" width="9.85546875" style="98" customWidth="1"/>
    <col min="16135" max="16135" width="17.85546875" style="98" customWidth="1"/>
    <col min="16136" max="16136" width="35" style="98" customWidth="1"/>
    <col min="16137" max="16142" width="9.140625" style="98"/>
    <col min="16143" max="16151" width="0" style="98" hidden="1" customWidth="1"/>
    <col min="16152" max="16152" width="8" style="98" customWidth="1"/>
    <col min="16153" max="16384" width="9.140625" style="98"/>
  </cols>
  <sheetData>
    <row r="1" spans="1:23" s="99" customFormat="1" ht="43.5" customHeight="1" x14ac:dyDescent="0.2">
      <c r="A1" s="96" t="str">
        <f>[1]t1!$A$1</f>
        <v>COMPARTO REGIONI ED AUTONOMIE LOCALI - anno 2017</v>
      </c>
      <c r="B1" s="96"/>
      <c r="C1" s="96"/>
      <c r="D1" s="96"/>
      <c r="E1" s="96"/>
      <c r="F1" s="96"/>
      <c r="G1" s="96"/>
      <c r="H1" s="97" t="s">
        <v>2</v>
      </c>
      <c r="I1" s="98"/>
      <c r="O1" s="100"/>
      <c r="P1" s="100"/>
      <c r="Q1" s="101"/>
      <c r="R1" s="102"/>
      <c r="S1" s="102"/>
      <c r="T1" s="100"/>
      <c r="U1" s="100"/>
      <c r="V1" s="101"/>
      <c r="W1" s="102"/>
    </row>
    <row r="2" spans="1:23" ht="42" customHeight="1" thickBot="1" x14ac:dyDescent="0.2">
      <c r="B2" s="98"/>
      <c r="E2" s="103"/>
      <c r="F2" s="103"/>
      <c r="G2" s="103"/>
      <c r="O2" s="100"/>
      <c r="P2" s="100"/>
      <c r="T2" s="100"/>
      <c r="U2" s="100"/>
    </row>
    <row r="3" spans="1:23" ht="25.5" customHeight="1" thickBot="1" x14ac:dyDescent="0.25">
      <c r="A3" s="106" t="s">
        <v>110</v>
      </c>
      <c r="B3" s="107"/>
      <c r="C3" s="108"/>
      <c r="D3" s="109"/>
      <c r="E3" s="106" t="s">
        <v>111</v>
      </c>
      <c r="F3" s="110"/>
      <c r="G3" s="111"/>
      <c r="H3" s="4" t="s">
        <v>112</v>
      </c>
      <c r="O3" s="112"/>
      <c r="P3" s="112"/>
      <c r="T3" s="112"/>
      <c r="U3" s="112"/>
    </row>
    <row r="4" spans="1:23" ht="18" customHeight="1" x14ac:dyDescent="0.2">
      <c r="A4" s="113" t="s">
        <v>113</v>
      </c>
      <c r="B4" s="114" t="s">
        <v>114</v>
      </c>
      <c r="C4" s="115" t="s">
        <v>115</v>
      </c>
      <c r="D4" s="116"/>
      <c r="E4" s="113" t="s">
        <v>113</v>
      </c>
      <c r="F4" s="117" t="s">
        <v>114</v>
      </c>
      <c r="G4" s="118" t="s">
        <v>115</v>
      </c>
      <c r="H4" s="119" t="str">
        <f>IF(AND(C43=0,ISBLANK('[1]SICI(2)'!E17),ISBLANK('[1]SICI(2)'!E19),ISBLANK('[1]SICI(2)'!E21)),"OK",IF(AND(C43&gt;0,ISBLANK('[1]SICI(2)'!E17),ISBLANK('[1]SICI(2)'!E19),ISBLANK('[1]SICI(2)'!E21)),"Attenzione: inserire le voci di costituzione del fondo unicamente in presenza di certificazione dello stesso !!!","OK"))</f>
        <v>OK</v>
      </c>
    </row>
    <row r="5" spans="1:23" ht="15" customHeight="1" x14ac:dyDescent="0.2">
      <c r="A5" s="120" t="s">
        <v>116</v>
      </c>
      <c r="B5" s="121"/>
      <c r="C5" s="122"/>
      <c r="D5" s="123"/>
      <c r="E5" s="120" t="s">
        <v>116</v>
      </c>
      <c r="F5" s="121"/>
      <c r="G5" s="122"/>
      <c r="H5" s="124"/>
      <c r="O5" s="125" t="s">
        <v>117</v>
      </c>
      <c r="P5" s="126"/>
      <c r="Q5" s="127"/>
      <c r="R5" s="127"/>
      <c r="T5" s="125" t="s">
        <v>118</v>
      </c>
      <c r="U5" s="126"/>
      <c r="V5" s="127"/>
      <c r="W5" s="127"/>
    </row>
    <row r="6" spans="1:23" ht="15" customHeight="1" x14ac:dyDescent="0.2">
      <c r="A6" s="128" t="s">
        <v>119</v>
      </c>
      <c r="B6" s="129"/>
      <c r="C6" s="130"/>
      <c r="D6" s="123"/>
      <c r="E6" s="131" t="s">
        <v>120</v>
      </c>
      <c r="F6" s="129"/>
      <c r="G6" s="130"/>
      <c r="H6" s="124"/>
      <c r="O6" s="36" t="s">
        <v>121</v>
      </c>
      <c r="P6" s="36" t="s">
        <v>122</v>
      </c>
      <c r="Q6" s="36" t="s">
        <v>123</v>
      </c>
      <c r="R6" s="36" t="s">
        <v>13</v>
      </c>
      <c r="T6" s="36" t="s">
        <v>121</v>
      </c>
      <c r="U6" s="36" t="s">
        <v>122</v>
      </c>
      <c r="V6" s="36" t="s">
        <v>123</v>
      </c>
      <c r="W6" s="36" t="s">
        <v>13</v>
      </c>
    </row>
    <row r="7" spans="1:23" ht="15" customHeight="1" x14ac:dyDescent="0.2">
      <c r="A7" s="132" t="s">
        <v>124</v>
      </c>
      <c r="B7" s="133" t="s">
        <v>125</v>
      </c>
      <c r="C7" s="134">
        <f>108496</f>
        <v>108496</v>
      </c>
      <c r="D7" s="123"/>
      <c r="E7" s="132" t="s">
        <v>126</v>
      </c>
      <c r="F7" s="117" t="s">
        <v>127</v>
      </c>
      <c r="G7" s="134">
        <v>15388</v>
      </c>
      <c r="H7" s="124"/>
      <c r="O7" s="135">
        <v>25</v>
      </c>
      <c r="P7" s="135">
        <v>7</v>
      </c>
      <c r="Q7" s="104" t="str">
        <f>B7</f>
        <v>F556</v>
      </c>
      <c r="R7" s="136">
        <f t="shared" ref="R7:R18" si="0">ROUND(C7,0)</f>
        <v>108496</v>
      </c>
      <c r="T7" s="135">
        <v>25</v>
      </c>
      <c r="U7" s="135">
        <v>61</v>
      </c>
      <c r="V7" s="137" t="str">
        <f>F7</f>
        <v>U07A</v>
      </c>
      <c r="W7" s="136">
        <f>ROUND(G7,0)</f>
        <v>15388</v>
      </c>
    </row>
    <row r="8" spans="1:23" ht="15" customHeight="1" x14ac:dyDescent="0.2">
      <c r="A8" s="132" t="s">
        <v>128</v>
      </c>
      <c r="B8" s="114" t="s">
        <v>129</v>
      </c>
      <c r="C8" s="134">
        <v>12725</v>
      </c>
      <c r="D8" s="123"/>
      <c r="E8" s="132" t="s">
        <v>130</v>
      </c>
      <c r="F8" s="117" t="s">
        <v>131</v>
      </c>
      <c r="G8" s="138">
        <v>72215</v>
      </c>
      <c r="H8" s="124"/>
      <c r="O8" s="135">
        <v>25</v>
      </c>
      <c r="P8" s="135">
        <v>7</v>
      </c>
      <c r="Q8" s="104" t="str">
        <f t="shared" ref="Q8:Q18" si="1">B8</f>
        <v>F61G</v>
      </c>
      <c r="R8" s="136">
        <f t="shared" si="0"/>
        <v>12725</v>
      </c>
      <c r="T8" s="135">
        <v>25</v>
      </c>
      <c r="U8" s="135">
        <v>61</v>
      </c>
      <c r="V8" s="137" t="str">
        <f>F8</f>
        <v>U255</v>
      </c>
      <c r="W8" s="136">
        <f>ROUND(G8,0)</f>
        <v>72215</v>
      </c>
    </row>
    <row r="9" spans="1:23" ht="15" customHeight="1" thickBot="1" x14ac:dyDescent="0.25">
      <c r="A9" s="132" t="s">
        <v>132</v>
      </c>
      <c r="B9" s="114" t="s">
        <v>133</v>
      </c>
      <c r="C9" s="134">
        <v>5440</v>
      </c>
      <c r="D9" s="123"/>
      <c r="E9" s="132" t="s">
        <v>134</v>
      </c>
      <c r="F9" s="117" t="s">
        <v>135</v>
      </c>
      <c r="G9" s="138">
        <v>14</v>
      </c>
      <c r="H9" s="139"/>
      <c r="O9" s="135">
        <v>25</v>
      </c>
      <c r="P9" s="135">
        <v>7</v>
      </c>
      <c r="Q9" s="104" t="str">
        <f t="shared" si="1"/>
        <v>F62G</v>
      </c>
      <c r="R9" s="136">
        <f t="shared" si="0"/>
        <v>5440</v>
      </c>
      <c r="T9" s="135">
        <v>25</v>
      </c>
      <c r="U9" s="135">
        <v>61</v>
      </c>
      <c r="V9" s="137" t="str">
        <f>F9</f>
        <v>U97H</v>
      </c>
      <c r="W9" s="136">
        <f>ROUND(G9,0)</f>
        <v>14</v>
      </c>
    </row>
    <row r="10" spans="1:23" ht="15" customHeight="1" thickBot="1" x14ac:dyDescent="0.25">
      <c r="A10" s="132" t="s">
        <v>136</v>
      </c>
      <c r="B10" s="114" t="s">
        <v>137</v>
      </c>
      <c r="C10" s="134">
        <v>6946</v>
      </c>
      <c r="D10" s="123"/>
      <c r="E10" s="132" t="s">
        <v>138</v>
      </c>
      <c r="F10" s="117" t="s">
        <v>139</v>
      </c>
      <c r="G10" s="138"/>
      <c r="H10" s="140" t="s">
        <v>140</v>
      </c>
      <c r="O10" s="135">
        <v>25</v>
      </c>
      <c r="P10" s="135">
        <v>7</v>
      </c>
      <c r="Q10" s="104" t="str">
        <f t="shared" si="1"/>
        <v>F63G</v>
      </c>
      <c r="R10" s="136">
        <f t="shared" si="0"/>
        <v>6946</v>
      </c>
      <c r="T10" s="135">
        <v>25</v>
      </c>
      <c r="U10" s="135">
        <v>61</v>
      </c>
      <c r="V10" s="137" t="str">
        <f>F10</f>
        <v>U00A</v>
      </c>
      <c r="W10" s="136">
        <f>ROUND(G10,0)</f>
        <v>0</v>
      </c>
    </row>
    <row r="11" spans="1:23" ht="15" customHeight="1" x14ac:dyDescent="0.2">
      <c r="A11" s="132" t="s">
        <v>141</v>
      </c>
      <c r="B11" s="114" t="s">
        <v>142</v>
      </c>
      <c r="C11" s="134"/>
      <c r="D11" s="123"/>
      <c r="E11" s="132" t="s">
        <v>143</v>
      </c>
      <c r="F11" s="117" t="s">
        <v>144</v>
      </c>
      <c r="G11" s="138"/>
      <c r="H11" s="119" t="str">
        <f>IF(OR(AND(C43=0,G43=0),ROUND(C43,0)&lt;&gt;ROUND(G43,0)),"OK","Attenzione: le risorse del fondo coincidono esattamente con i relativi impeghi, è necessario giustificare")</f>
        <v>OK</v>
      </c>
      <c r="O11" s="135">
        <v>25</v>
      </c>
      <c r="P11" s="135">
        <v>7</v>
      </c>
      <c r="Q11" s="104" t="str">
        <f t="shared" si="1"/>
        <v>F70A</v>
      </c>
      <c r="R11" s="136">
        <f t="shared" si="0"/>
        <v>0</v>
      </c>
      <c r="T11" s="135">
        <v>25</v>
      </c>
      <c r="U11" s="135">
        <v>61</v>
      </c>
      <c r="V11" s="137" t="str">
        <f>F12</f>
        <v>U08A</v>
      </c>
      <c r="W11" s="136">
        <f>ROUND(G12,0)</f>
        <v>13385</v>
      </c>
    </row>
    <row r="12" spans="1:23" ht="15" customHeight="1" x14ac:dyDescent="0.2">
      <c r="A12" s="132" t="s">
        <v>145</v>
      </c>
      <c r="B12" s="114" t="s">
        <v>146</v>
      </c>
      <c r="C12" s="134">
        <v>11151</v>
      </c>
      <c r="D12" s="123"/>
      <c r="E12" s="132" t="s">
        <v>147</v>
      </c>
      <c r="F12" s="117" t="s">
        <v>148</v>
      </c>
      <c r="G12" s="138">
        <v>13385</v>
      </c>
      <c r="H12" s="124"/>
      <c r="O12" s="135">
        <v>25</v>
      </c>
      <c r="P12" s="135">
        <v>7</v>
      </c>
      <c r="Q12" s="104" t="str">
        <f t="shared" si="1"/>
        <v>F64G</v>
      </c>
      <c r="R12" s="136">
        <f t="shared" si="0"/>
        <v>11151</v>
      </c>
      <c r="T12" s="135">
        <v>25</v>
      </c>
      <c r="U12" s="135">
        <v>61</v>
      </c>
      <c r="V12" s="137" t="str">
        <f>F13</f>
        <v>U257</v>
      </c>
      <c r="W12" s="136">
        <f>ROUND(G13,0)</f>
        <v>10756</v>
      </c>
    </row>
    <row r="13" spans="1:23" ht="15" customHeight="1" x14ac:dyDescent="0.2">
      <c r="A13" s="132" t="s">
        <v>149</v>
      </c>
      <c r="B13" s="114" t="s">
        <v>150</v>
      </c>
      <c r="C13" s="134"/>
      <c r="D13" s="123"/>
      <c r="E13" s="132" t="s">
        <v>151</v>
      </c>
      <c r="F13" s="117" t="s">
        <v>152</v>
      </c>
      <c r="G13" s="138">
        <v>10756</v>
      </c>
      <c r="H13" s="124"/>
      <c r="O13" s="135">
        <v>25</v>
      </c>
      <c r="P13" s="135">
        <v>7</v>
      </c>
      <c r="Q13" s="104" t="str">
        <f t="shared" si="1"/>
        <v>F00Z</v>
      </c>
      <c r="R13" s="136">
        <f t="shared" si="0"/>
        <v>0</v>
      </c>
      <c r="T13" s="135">
        <v>25</v>
      </c>
      <c r="U13" s="135">
        <v>61</v>
      </c>
      <c r="V13" s="137" t="str">
        <f>F14</f>
        <v>U09A</v>
      </c>
      <c r="W13" s="136">
        <f>ROUND(G14,0)</f>
        <v>0</v>
      </c>
    </row>
    <row r="14" spans="1:23" ht="15" customHeight="1" x14ac:dyDescent="0.2">
      <c r="A14" s="132" t="s">
        <v>153</v>
      </c>
      <c r="B14" s="114" t="s">
        <v>154</v>
      </c>
      <c r="C14" s="134"/>
      <c r="D14" s="123"/>
      <c r="E14" s="132" t="s">
        <v>155</v>
      </c>
      <c r="F14" s="117" t="s">
        <v>156</v>
      </c>
      <c r="G14" s="138"/>
      <c r="H14" s="124"/>
      <c r="O14" s="135">
        <v>25</v>
      </c>
      <c r="P14" s="135">
        <v>7</v>
      </c>
      <c r="Q14" s="104" t="str">
        <f t="shared" si="1"/>
        <v>F81H</v>
      </c>
      <c r="R14" s="136">
        <f t="shared" si="0"/>
        <v>0</v>
      </c>
      <c r="T14" s="135">
        <v>25</v>
      </c>
      <c r="U14" s="135">
        <v>61</v>
      </c>
      <c r="V14" s="137" t="str">
        <f>F15</f>
        <v>U10A</v>
      </c>
      <c r="W14" s="136">
        <f>ROUND(G15,0)</f>
        <v>24113</v>
      </c>
    </row>
    <row r="15" spans="1:23" ht="15" customHeight="1" x14ac:dyDescent="0.2">
      <c r="A15" s="132" t="s">
        <v>157</v>
      </c>
      <c r="B15" s="114" t="s">
        <v>158</v>
      </c>
      <c r="C15" s="134"/>
      <c r="D15" s="123"/>
      <c r="E15" s="132" t="s">
        <v>159</v>
      </c>
      <c r="F15" s="117" t="s">
        <v>160</v>
      </c>
      <c r="G15" s="138">
        <v>24113</v>
      </c>
      <c r="H15" s="124"/>
      <c r="O15" s="135">
        <v>25</v>
      </c>
      <c r="P15" s="135">
        <v>7</v>
      </c>
      <c r="Q15" s="104" t="str">
        <f t="shared" si="1"/>
        <v>F82H</v>
      </c>
      <c r="R15" s="136">
        <f t="shared" si="0"/>
        <v>0</v>
      </c>
      <c r="T15" s="135">
        <v>25</v>
      </c>
      <c r="U15" s="135">
        <v>61</v>
      </c>
      <c r="V15" s="137" t="str">
        <f>F11</f>
        <v>U00B</v>
      </c>
      <c r="W15" s="136">
        <f>ROUND(G11,0)</f>
        <v>0</v>
      </c>
    </row>
    <row r="16" spans="1:23" ht="15" customHeight="1" thickBot="1" x14ac:dyDescent="0.25">
      <c r="A16" s="132" t="s">
        <v>161</v>
      </c>
      <c r="B16" s="114" t="s">
        <v>162</v>
      </c>
      <c r="C16" s="134"/>
      <c r="D16" s="123"/>
      <c r="E16" s="132" t="s">
        <v>163</v>
      </c>
      <c r="F16" s="117" t="s">
        <v>164</v>
      </c>
      <c r="G16" s="138"/>
      <c r="H16" s="139"/>
      <c r="O16" s="135">
        <v>25</v>
      </c>
      <c r="P16" s="135">
        <v>7</v>
      </c>
      <c r="Q16" s="104" t="str">
        <f t="shared" si="1"/>
        <v>F83H</v>
      </c>
      <c r="R16" s="136">
        <f t="shared" si="0"/>
        <v>0</v>
      </c>
      <c r="T16" s="135">
        <v>25</v>
      </c>
      <c r="U16" s="135">
        <v>61</v>
      </c>
      <c r="V16" s="137" t="str">
        <f t="shared" ref="V16:V22" si="2">F16</f>
        <v>U262</v>
      </c>
      <c r="W16" s="136">
        <f t="shared" ref="W16:W22" si="3">ROUND(G16,0)</f>
        <v>0</v>
      </c>
    </row>
    <row r="17" spans="1:23" ht="15" customHeight="1" thickBot="1" x14ac:dyDescent="0.25">
      <c r="A17" s="132" t="s">
        <v>165</v>
      </c>
      <c r="B17" s="114" t="s">
        <v>166</v>
      </c>
      <c r="C17" s="134">
        <v>18530</v>
      </c>
      <c r="D17" s="123"/>
      <c r="E17" s="132" t="s">
        <v>167</v>
      </c>
      <c r="F17" s="117" t="s">
        <v>168</v>
      </c>
      <c r="G17" s="138">
        <v>1820</v>
      </c>
      <c r="H17" s="140" t="s">
        <v>169</v>
      </c>
      <c r="O17" s="135">
        <v>25</v>
      </c>
      <c r="P17" s="135">
        <v>7</v>
      </c>
      <c r="Q17" s="104" t="str">
        <f t="shared" si="1"/>
        <v>F919</v>
      </c>
      <c r="R17" s="136">
        <f t="shared" si="0"/>
        <v>18530</v>
      </c>
      <c r="T17" s="135">
        <v>25</v>
      </c>
      <c r="U17" s="135">
        <v>61</v>
      </c>
      <c r="V17" s="137" t="str">
        <f t="shared" si="2"/>
        <v>U22I</v>
      </c>
      <c r="W17" s="136">
        <f t="shared" si="3"/>
        <v>1820</v>
      </c>
    </row>
    <row r="18" spans="1:23" ht="15" customHeight="1" x14ac:dyDescent="0.2">
      <c r="A18" s="132" t="s">
        <v>170</v>
      </c>
      <c r="B18" s="114" t="s">
        <v>171</v>
      </c>
      <c r="C18" s="134"/>
      <c r="D18" s="123"/>
      <c r="E18" s="132" t="s">
        <v>172</v>
      </c>
      <c r="F18" s="117" t="s">
        <v>173</v>
      </c>
      <c r="G18" s="138"/>
      <c r="H18" s="119" t="str">
        <f>IF(C43=0,"OK",IF(AND(C18/C43&lt;0.1,C34/C43&lt;0.1),"OK","Attenzione: la voce altre risorse fisse e/o la voce altre risorse variabili risulta maggiore del 10% del fondo, è necessario giustificare"))</f>
        <v>OK</v>
      </c>
      <c r="O18" s="135">
        <v>25</v>
      </c>
      <c r="P18" s="135">
        <v>7</v>
      </c>
      <c r="Q18" s="104" t="str">
        <f t="shared" si="1"/>
        <v>F998</v>
      </c>
      <c r="R18" s="136">
        <f t="shared" si="0"/>
        <v>0</v>
      </c>
      <c r="T18" s="135">
        <v>25</v>
      </c>
      <c r="U18" s="135">
        <v>61</v>
      </c>
      <c r="V18" s="137" t="str">
        <f t="shared" si="2"/>
        <v>U23I</v>
      </c>
      <c r="W18" s="136">
        <f t="shared" si="3"/>
        <v>0</v>
      </c>
    </row>
    <row r="19" spans="1:23" s="144" customFormat="1" ht="15" customHeight="1" thickBot="1" x14ac:dyDescent="0.25">
      <c r="A19" s="141" t="s">
        <v>174</v>
      </c>
      <c r="B19" s="142"/>
      <c r="C19" s="143">
        <f>SUM(C7:C18)</f>
        <v>163288</v>
      </c>
      <c r="D19" s="123"/>
      <c r="E19" s="132" t="s">
        <v>175</v>
      </c>
      <c r="F19" s="117" t="s">
        <v>176</v>
      </c>
      <c r="G19" s="138"/>
      <c r="H19" s="124"/>
      <c r="O19" s="135"/>
      <c r="P19" s="135"/>
      <c r="Q19" s="104"/>
      <c r="R19" s="136"/>
      <c r="S19" s="145"/>
      <c r="T19" s="135">
        <v>25</v>
      </c>
      <c r="U19" s="135">
        <v>61</v>
      </c>
      <c r="V19" s="137" t="str">
        <f t="shared" si="2"/>
        <v>U24I</v>
      </c>
      <c r="W19" s="136">
        <f t="shared" si="3"/>
        <v>0</v>
      </c>
    </row>
    <row r="20" spans="1:23" s="144" customFormat="1" ht="15" customHeight="1" x14ac:dyDescent="0.2">
      <c r="A20" s="146" t="s">
        <v>177</v>
      </c>
      <c r="B20" s="147"/>
      <c r="C20" s="148"/>
      <c r="D20" s="149"/>
      <c r="E20" s="132" t="s">
        <v>178</v>
      </c>
      <c r="F20" s="117" t="s">
        <v>179</v>
      </c>
      <c r="G20" s="138"/>
      <c r="H20" s="124"/>
      <c r="O20" s="135"/>
      <c r="P20" s="135"/>
      <c r="Q20" s="104"/>
      <c r="R20" s="136"/>
      <c r="S20" s="145"/>
      <c r="T20" s="135">
        <v>25</v>
      </c>
      <c r="U20" s="135">
        <v>61</v>
      </c>
      <c r="V20" s="137" t="str">
        <f t="shared" si="2"/>
        <v>U25I</v>
      </c>
      <c r="W20" s="136">
        <f t="shared" si="3"/>
        <v>0</v>
      </c>
    </row>
    <row r="21" spans="1:23" ht="15" customHeight="1" x14ac:dyDescent="0.2">
      <c r="A21" s="132" t="s">
        <v>180</v>
      </c>
      <c r="B21" s="114" t="s">
        <v>181</v>
      </c>
      <c r="C21" s="134"/>
      <c r="D21" s="149"/>
      <c r="E21" s="132" t="s">
        <v>182</v>
      </c>
      <c r="F21" s="117" t="s">
        <v>183</v>
      </c>
      <c r="G21" s="138"/>
      <c r="H21" s="124"/>
      <c r="O21" s="135">
        <v>25</v>
      </c>
      <c r="P21" s="135">
        <v>9</v>
      </c>
      <c r="Q21" s="104" t="str">
        <f>B21</f>
        <v>F50H</v>
      </c>
      <c r="R21" s="136">
        <f>ROUND(C21,0)</f>
        <v>0</v>
      </c>
      <c r="T21" s="135">
        <v>25</v>
      </c>
      <c r="U21" s="135">
        <v>61</v>
      </c>
      <c r="V21" s="137" t="str">
        <f t="shared" si="2"/>
        <v>U26I</v>
      </c>
      <c r="W21" s="136">
        <f t="shared" si="3"/>
        <v>0</v>
      </c>
    </row>
    <row r="22" spans="1:23" ht="15" customHeight="1" x14ac:dyDescent="0.2">
      <c r="A22" s="150" t="s">
        <v>184</v>
      </c>
      <c r="B22" s="114" t="s">
        <v>185</v>
      </c>
      <c r="C22" s="134"/>
      <c r="D22" s="123"/>
      <c r="E22" s="151" t="s">
        <v>186</v>
      </c>
      <c r="F22" s="152" t="s">
        <v>187</v>
      </c>
      <c r="G22" s="153">
        <v>25441</v>
      </c>
      <c r="H22" s="124"/>
      <c r="O22" s="135">
        <v>25</v>
      </c>
      <c r="P22" s="135">
        <v>9</v>
      </c>
      <c r="Q22" s="104" t="str">
        <f t="shared" ref="Q22:Q35" si="4">B22</f>
        <v>F51H</v>
      </c>
      <c r="R22" s="136">
        <f t="shared" ref="R22:R35" si="5">ROUND(C22,0)</f>
        <v>0</v>
      </c>
      <c r="T22" s="135">
        <v>25</v>
      </c>
      <c r="U22" s="135">
        <v>61</v>
      </c>
      <c r="V22" s="137" t="str">
        <f t="shared" si="2"/>
        <v>U998</v>
      </c>
      <c r="W22" s="136">
        <f t="shared" si="3"/>
        <v>25441</v>
      </c>
    </row>
    <row r="23" spans="1:23" ht="15" customHeight="1" thickBot="1" x14ac:dyDescent="0.25">
      <c r="A23" s="150" t="s">
        <v>188</v>
      </c>
      <c r="B23" s="117" t="s">
        <v>189</v>
      </c>
      <c r="C23" s="154"/>
      <c r="D23" s="123"/>
      <c r="E23" s="155" t="s">
        <v>190</v>
      </c>
      <c r="F23" s="142"/>
      <c r="G23" s="143">
        <f>SUM(G7:G22)</f>
        <v>163132</v>
      </c>
      <c r="H23" s="139"/>
      <c r="O23" s="135">
        <v>25</v>
      </c>
      <c r="P23" s="135">
        <v>9</v>
      </c>
      <c r="Q23" s="104" t="str">
        <f t="shared" si="4"/>
        <v>F00N</v>
      </c>
      <c r="R23" s="136">
        <f t="shared" si="5"/>
        <v>0</v>
      </c>
      <c r="T23" s="135" t="s">
        <v>109</v>
      </c>
      <c r="U23" s="135"/>
    </row>
    <row r="24" spans="1:23" ht="15" customHeight="1" thickBot="1" x14ac:dyDescent="0.25">
      <c r="A24" s="132" t="s">
        <v>191</v>
      </c>
      <c r="B24" s="117" t="s">
        <v>192</v>
      </c>
      <c r="C24" s="134"/>
      <c r="D24" s="123"/>
      <c r="E24" s="156" t="s">
        <v>193</v>
      </c>
      <c r="F24" s="157"/>
      <c r="G24" s="158">
        <f>G23</f>
        <v>163132</v>
      </c>
      <c r="H24" s="159"/>
      <c r="I24" s="160"/>
      <c r="J24" s="161"/>
      <c r="O24" s="135">
        <v>25</v>
      </c>
      <c r="P24" s="135">
        <v>9</v>
      </c>
      <c r="Q24" s="104" t="str">
        <f t="shared" si="4"/>
        <v>F00Q</v>
      </c>
      <c r="R24" s="136">
        <f t="shared" si="5"/>
        <v>0</v>
      </c>
      <c r="T24" s="135"/>
      <c r="U24" s="135"/>
    </row>
    <row r="25" spans="1:23" ht="15" customHeight="1" x14ac:dyDescent="0.2">
      <c r="A25" s="132" t="s">
        <v>194</v>
      </c>
      <c r="B25" s="114" t="s">
        <v>195</v>
      </c>
      <c r="C25" s="134"/>
      <c r="D25" s="123"/>
      <c r="E25" s="162"/>
      <c r="F25" s="163"/>
      <c r="G25" s="164"/>
      <c r="H25" s="159"/>
      <c r="O25" s="135">
        <v>25</v>
      </c>
      <c r="P25" s="135">
        <v>9</v>
      </c>
      <c r="Q25" s="104" t="str">
        <f t="shared" si="4"/>
        <v>F928</v>
      </c>
      <c r="R25" s="136">
        <f t="shared" si="5"/>
        <v>0</v>
      </c>
      <c r="T25" s="135"/>
      <c r="U25" s="135"/>
      <c r="W25" s="136"/>
    </row>
    <row r="26" spans="1:23" s="144" customFormat="1" ht="15" customHeight="1" x14ac:dyDescent="0.2">
      <c r="A26" s="132" t="s">
        <v>196</v>
      </c>
      <c r="B26" s="114" t="s">
        <v>197</v>
      </c>
      <c r="C26" s="134"/>
      <c r="D26" s="123"/>
      <c r="E26" s="162"/>
      <c r="F26" s="163"/>
      <c r="G26" s="165"/>
      <c r="H26" s="159"/>
      <c r="O26" s="135">
        <v>25</v>
      </c>
      <c r="P26" s="135">
        <v>9</v>
      </c>
      <c r="Q26" s="104" t="str">
        <f t="shared" si="4"/>
        <v>F929</v>
      </c>
      <c r="R26" s="136">
        <f t="shared" si="5"/>
        <v>0</v>
      </c>
      <c r="S26" s="145"/>
      <c r="T26" s="135"/>
      <c r="U26" s="135"/>
      <c r="V26" s="166"/>
      <c r="W26" s="167"/>
    </row>
    <row r="27" spans="1:23" ht="15" customHeight="1" x14ac:dyDescent="0.2">
      <c r="A27" s="132" t="s">
        <v>198</v>
      </c>
      <c r="B27" s="114" t="s">
        <v>199</v>
      </c>
      <c r="C27" s="134">
        <v>15300</v>
      </c>
      <c r="D27" s="149"/>
      <c r="E27" s="162"/>
      <c r="F27" s="163"/>
      <c r="G27" s="164"/>
      <c r="H27" s="159"/>
      <c r="O27" s="135">
        <v>25</v>
      </c>
      <c r="P27" s="135">
        <v>9</v>
      </c>
      <c r="Q27" s="104" t="str">
        <f t="shared" si="4"/>
        <v>F926</v>
      </c>
      <c r="R27" s="136">
        <f t="shared" si="5"/>
        <v>15300</v>
      </c>
      <c r="T27" s="135"/>
      <c r="U27" s="135"/>
      <c r="W27" s="136"/>
    </row>
    <row r="28" spans="1:23" ht="15" customHeight="1" x14ac:dyDescent="0.2">
      <c r="A28" s="150" t="s">
        <v>182</v>
      </c>
      <c r="B28" s="114" t="s">
        <v>200</v>
      </c>
      <c r="C28" s="134"/>
      <c r="D28" s="149"/>
      <c r="E28" s="162"/>
      <c r="F28" s="163"/>
      <c r="G28" s="164"/>
      <c r="H28" s="159"/>
      <c r="O28" s="135">
        <v>25</v>
      </c>
      <c r="P28" s="135">
        <v>9</v>
      </c>
      <c r="Q28" s="104" t="str">
        <f t="shared" si="4"/>
        <v>F88H</v>
      </c>
      <c r="R28" s="136">
        <f t="shared" si="5"/>
        <v>0</v>
      </c>
      <c r="T28" s="135"/>
      <c r="U28" s="135"/>
      <c r="W28" s="136"/>
    </row>
    <row r="29" spans="1:23" ht="15" customHeight="1" x14ac:dyDescent="0.2">
      <c r="A29" s="168" t="s">
        <v>201</v>
      </c>
      <c r="B29" s="114" t="s">
        <v>202</v>
      </c>
      <c r="C29" s="134"/>
      <c r="D29" s="123"/>
      <c r="E29" s="162"/>
      <c r="F29" s="163"/>
      <c r="G29" s="164"/>
      <c r="H29" s="159"/>
      <c r="O29" s="135">
        <v>25</v>
      </c>
      <c r="P29" s="135">
        <v>9</v>
      </c>
      <c r="Q29" s="104" t="str">
        <f t="shared" si="4"/>
        <v>F931</v>
      </c>
      <c r="R29" s="136">
        <f t="shared" si="5"/>
        <v>0</v>
      </c>
      <c r="T29" s="135"/>
      <c r="U29" s="135"/>
      <c r="W29" s="136"/>
    </row>
    <row r="30" spans="1:23" ht="15" customHeight="1" x14ac:dyDescent="0.2">
      <c r="A30" s="169" t="s">
        <v>203</v>
      </c>
      <c r="B30" s="117" t="s">
        <v>204</v>
      </c>
      <c r="C30" s="134">
        <v>15911</v>
      </c>
      <c r="D30" s="123"/>
      <c r="E30" s="162"/>
      <c r="F30" s="163"/>
      <c r="G30" s="164"/>
      <c r="H30" s="159"/>
      <c r="O30" s="135">
        <v>25</v>
      </c>
      <c r="P30" s="135">
        <v>9</v>
      </c>
      <c r="Q30" s="104" t="str">
        <f t="shared" si="4"/>
        <v>F925</v>
      </c>
      <c r="R30" s="136">
        <f t="shared" si="5"/>
        <v>15911</v>
      </c>
      <c r="T30" s="135"/>
      <c r="U30" s="135"/>
      <c r="W30" s="136"/>
    </row>
    <row r="31" spans="1:23" ht="15" customHeight="1" x14ac:dyDescent="0.2">
      <c r="A31" s="132" t="s">
        <v>205</v>
      </c>
      <c r="B31" s="117" t="s">
        <v>206</v>
      </c>
      <c r="C31" s="134">
        <v>7090</v>
      </c>
      <c r="D31" s="123"/>
      <c r="E31" s="162"/>
      <c r="F31" s="163"/>
      <c r="G31" s="164"/>
      <c r="H31" s="159"/>
      <c r="O31" s="135">
        <v>25</v>
      </c>
      <c r="P31" s="135">
        <v>9</v>
      </c>
      <c r="Q31" s="104" t="str">
        <f t="shared" si="4"/>
        <v>F932</v>
      </c>
      <c r="R31" s="136">
        <f t="shared" si="5"/>
        <v>7090</v>
      </c>
      <c r="T31" s="135"/>
      <c r="U31" s="135"/>
      <c r="W31" s="136"/>
    </row>
    <row r="32" spans="1:23" ht="15" customHeight="1" x14ac:dyDescent="0.2">
      <c r="A32" s="132" t="s">
        <v>207</v>
      </c>
      <c r="B32" s="117" t="s">
        <v>208</v>
      </c>
      <c r="C32" s="134"/>
      <c r="D32" s="123"/>
      <c r="E32" s="162"/>
      <c r="F32" s="163"/>
      <c r="G32" s="164"/>
      <c r="H32" s="159"/>
      <c r="O32" s="135">
        <v>25</v>
      </c>
      <c r="P32" s="135">
        <v>9</v>
      </c>
      <c r="Q32" s="104" t="str">
        <f t="shared" si="4"/>
        <v>F933</v>
      </c>
      <c r="R32" s="136">
        <f t="shared" si="5"/>
        <v>0</v>
      </c>
      <c r="T32" s="135"/>
      <c r="U32" s="135"/>
      <c r="W32" s="136"/>
    </row>
    <row r="33" spans="1:23" ht="15" customHeight="1" x14ac:dyDescent="0.2">
      <c r="A33" s="132" t="s">
        <v>209</v>
      </c>
      <c r="B33" s="117" t="s">
        <v>210</v>
      </c>
      <c r="C33" s="134"/>
      <c r="D33" s="123"/>
      <c r="E33" s="162"/>
      <c r="F33" s="163"/>
      <c r="G33" s="164"/>
      <c r="H33" s="159"/>
      <c r="O33" s="135">
        <v>25</v>
      </c>
      <c r="P33" s="135">
        <v>9</v>
      </c>
      <c r="Q33" s="104" t="str">
        <f t="shared" si="4"/>
        <v>F96H</v>
      </c>
      <c r="R33" s="136">
        <f t="shared" si="5"/>
        <v>0</v>
      </c>
      <c r="T33" s="135"/>
      <c r="U33" s="135"/>
      <c r="W33" s="136"/>
    </row>
    <row r="34" spans="1:23" ht="15" customHeight="1" x14ac:dyDescent="0.2">
      <c r="A34" s="132" t="s">
        <v>211</v>
      </c>
      <c r="B34" s="117" t="s">
        <v>212</v>
      </c>
      <c r="C34" s="134"/>
      <c r="D34" s="123"/>
      <c r="E34" s="162"/>
      <c r="F34" s="163"/>
      <c r="G34" s="164"/>
      <c r="H34" s="159"/>
      <c r="O34" s="135">
        <v>25</v>
      </c>
      <c r="P34" s="135">
        <v>9</v>
      </c>
      <c r="Q34" s="104" t="str">
        <f t="shared" si="4"/>
        <v>F995</v>
      </c>
      <c r="R34" s="136">
        <f t="shared" si="5"/>
        <v>0</v>
      </c>
      <c r="T34" s="135"/>
      <c r="U34" s="135"/>
      <c r="W34" s="136"/>
    </row>
    <row r="35" spans="1:23" ht="15" customHeight="1" x14ac:dyDescent="0.2">
      <c r="A35" s="132" t="s">
        <v>213</v>
      </c>
      <c r="B35" s="117" t="s">
        <v>214</v>
      </c>
      <c r="C35" s="134"/>
      <c r="D35" s="123"/>
      <c r="E35" s="162"/>
      <c r="F35" s="163"/>
      <c r="G35" s="164"/>
      <c r="H35" s="159"/>
      <c r="O35" s="135">
        <v>25</v>
      </c>
      <c r="P35" s="135">
        <v>9</v>
      </c>
      <c r="Q35" s="104" t="str">
        <f t="shared" si="4"/>
        <v>F999</v>
      </c>
      <c r="R35" s="136">
        <f t="shared" si="5"/>
        <v>0</v>
      </c>
      <c r="T35" s="135"/>
      <c r="U35" s="135"/>
      <c r="W35" s="136"/>
    </row>
    <row r="36" spans="1:23" ht="15" customHeight="1" thickBot="1" x14ac:dyDescent="0.25">
      <c r="A36" s="141" t="s">
        <v>215</v>
      </c>
      <c r="B36" s="142"/>
      <c r="C36" s="143">
        <f>SUM(C21:C35)</f>
        <v>38301</v>
      </c>
      <c r="D36" s="123"/>
      <c r="E36" s="162"/>
      <c r="F36" s="163"/>
      <c r="G36" s="164"/>
      <c r="H36" s="159"/>
      <c r="O36" s="135"/>
      <c r="P36" s="135"/>
      <c r="R36" s="136"/>
      <c r="T36" s="135"/>
      <c r="U36" s="135"/>
      <c r="W36" s="136"/>
    </row>
    <row r="37" spans="1:23" ht="15" customHeight="1" x14ac:dyDescent="0.2">
      <c r="A37" s="146" t="s">
        <v>216</v>
      </c>
      <c r="B37" s="147"/>
      <c r="C37" s="148"/>
      <c r="D37" s="123"/>
      <c r="E37" s="162"/>
      <c r="F37" s="163"/>
      <c r="G37" s="164"/>
      <c r="H37" s="159"/>
      <c r="O37" s="135"/>
      <c r="P37" s="135"/>
      <c r="R37" s="136"/>
      <c r="T37" s="135"/>
      <c r="U37" s="135"/>
      <c r="W37" s="136"/>
    </row>
    <row r="38" spans="1:23" ht="15" customHeight="1" x14ac:dyDescent="0.2">
      <c r="A38" s="132" t="s">
        <v>217</v>
      </c>
      <c r="B38" s="117" t="s">
        <v>218</v>
      </c>
      <c r="C38" s="134">
        <v>32694</v>
      </c>
      <c r="D38" s="123"/>
      <c r="E38" s="162"/>
      <c r="F38" s="163"/>
      <c r="G38" s="164"/>
      <c r="H38" s="159"/>
      <c r="O38" s="135">
        <v>25</v>
      </c>
      <c r="P38" s="135">
        <v>81</v>
      </c>
      <c r="Q38" s="104" t="str">
        <f>B38</f>
        <v>F27I</v>
      </c>
      <c r="R38" s="136">
        <f>ROUND(C38,0)</f>
        <v>32694</v>
      </c>
      <c r="T38" s="135"/>
      <c r="U38" s="135"/>
      <c r="W38" s="136"/>
    </row>
    <row r="39" spans="1:23" ht="15" customHeight="1" x14ac:dyDescent="0.2">
      <c r="A39" s="132" t="s">
        <v>219</v>
      </c>
      <c r="B39" s="117" t="s">
        <v>220</v>
      </c>
      <c r="C39" s="134"/>
      <c r="D39" s="123"/>
      <c r="E39" s="162"/>
      <c r="F39" s="163"/>
      <c r="G39" s="164"/>
      <c r="H39" s="159"/>
      <c r="O39" s="135">
        <v>25</v>
      </c>
      <c r="P39" s="135">
        <v>81</v>
      </c>
      <c r="Q39" s="104" t="str">
        <f>B39</f>
        <v>F00P</v>
      </c>
      <c r="R39" s="136">
        <f>ROUND(C39,0)</f>
        <v>0</v>
      </c>
      <c r="T39" s="135"/>
      <c r="U39" s="135"/>
      <c r="W39" s="136"/>
    </row>
    <row r="40" spans="1:23" ht="15" customHeight="1" x14ac:dyDescent="0.2">
      <c r="A40" s="132" t="s">
        <v>221</v>
      </c>
      <c r="B40" s="117" t="s">
        <v>222</v>
      </c>
      <c r="C40" s="134">
        <v>4938</v>
      </c>
      <c r="D40" s="123"/>
      <c r="E40" s="162"/>
      <c r="F40" s="163"/>
      <c r="G40" s="164"/>
      <c r="H40" s="159"/>
      <c r="O40" s="135">
        <v>25</v>
      </c>
      <c r="P40" s="135">
        <v>81</v>
      </c>
      <c r="Q40" s="104" t="str">
        <f>B40</f>
        <v>F01P</v>
      </c>
      <c r="R40" s="136">
        <f>ROUND(C40,0)</f>
        <v>4938</v>
      </c>
      <c r="T40" s="135"/>
      <c r="U40" s="135"/>
      <c r="W40" s="136"/>
    </row>
    <row r="41" spans="1:23" ht="15" customHeight="1" thickBot="1" x14ac:dyDescent="0.25">
      <c r="A41" s="141" t="s">
        <v>223</v>
      </c>
      <c r="B41" s="142"/>
      <c r="C41" s="143">
        <f>SUM(C38:C40)</f>
        <v>37632</v>
      </c>
      <c r="D41" s="123"/>
      <c r="E41" s="162"/>
      <c r="F41" s="163"/>
      <c r="G41" s="164"/>
      <c r="H41" s="159"/>
      <c r="O41" s="135" t="s">
        <v>109</v>
      </c>
      <c r="P41" s="135"/>
      <c r="R41" s="136"/>
      <c r="T41" s="135"/>
      <c r="U41" s="135"/>
      <c r="W41" s="136"/>
    </row>
    <row r="42" spans="1:23" ht="15" customHeight="1" thickBot="1" x14ac:dyDescent="0.25">
      <c r="A42" s="156" t="s">
        <v>193</v>
      </c>
      <c r="B42" s="170"/>
      <c r="C42" s="171">
        <f>C19+C36-C41</f>
        <v>163957</v>
      </c>
      <c r="D42" s="123"/>
      <c r="G42" s="172"/>
      <c r="H42" s="159"/>
      <c r="T42" s="135"/>
      <c r="U42" s="135"/>
      <c r="W42" s="136"/>
    </row>
    <row r="43" spans="1:23" ht="15" customHeight="1" thickBot="1" x14ac:dyDescent="0.2">
      <c r="A43" s="173" t="s">
        <v>224</v>
      </c>
      <c r="B43" s="174"/>
      <c r="C43" s="175">
        <f>C42</f>
        <v>163957</v>
      </c>
      <c r="D43" s="123"/>
      <c r="E43" s="176" t="s">
        <v>225</v>
      </c>
      <c r="F43" s="177"/>
      <c r="G43" s="158">
        <f>G24</f>
        <v>163132</v>
      </c>
      <c r="H43" s="159"/>
      <c r="P43" s="135"/>
      <c r="R43" s="136"/>
      <c r="T43" s="135"/>
      <c r="U43" s="135"/>
    </row>
    <row r="44" spans="1:23" ht="15" customHeight="1" x14ac:dyDescent="0.15">
      <c r="D44" s="179"/>
      <c r="E44" s="160"/>
      <c r="H44" s="159"/>
      <c r="O44" s="135"/>
      <c r="P44" s="135"/>
      <c r="T44" s="135"/>
      <c r="U44" s="135"/>
    </row>
    <row r="45" spans="1:23" ht="24.95" customHeight="1" x14ac:dyDescent="0.15">
      <c r="A45" s="180" t="s">
        <v>226</v>
      </c>
      <c r="D45" s="181"/>
      <c r="H45" s="159"/>
      <c r="P45" s="135"/>
      <c r="T45" s="135"/>
      <c r="U45" s="135"/>
    </row>
    <row r="46" spans="1:23" ht="24" customHeight="1" x14ac:dyDescent="0.15">
      <c r="A46" s="180" t="s">
        <v>227</v>
      </c>
      <c r="D46" s="179"/>
      <c r="H46" s="159"/>
      <c r="O46" s="135"/>
      <c r="P46" s="135"/>
    </row>
    <row r="47" spans="1:23" x14ac:dyDescent="0.15">
      <c r="D47" s="179"/>
    </row>
    <row r="48" spans="1:23" x14ac:dyDescent="0.15">
      <c r="D48" s="179"/>
    </row>
  </sheetData>
  <sheetProtection password="EA98" sheet="1" selectLockedCells="1"/>
  <mergeCells count="3">
    <mergeCell ref="H4:H9"/>
    <mergeCell ref="H11:H16"/>
    <mergeCell ref="H18:H23"/>
  </mergeCells>
  <dataValidations count="2">
    <dataValidation type="whole" allowBlank="1" showInputMessage="1" showErrorMessage="1" errorTitle="ERRORE NEL DATO IMMESSO" error="INSERIRE SOLO NUMERI INTERI" sqref="C21:C35 IY21:IY35 SU21:SU35 ACQ21:ACQ35 AMM21:AMM35 AWI21:AWI35 BGE21:BGE35 BQA21:BQA35 BZW21:BZW35 CJS21:CJS35 CTO21:CTO35 DDK21:DDK35 DNG21:DNG35 DXC21:DXC35 EGY21:EGY35 EQU21:EQU35 FAQ21:FAQ35 FKM21:FKM35 FUI21:FUI35 GEE21:GEE35 GOA21:GOA35 GXW21:GXW35 HHS21:HHS35 HRO21:HRO35 IBK21:IBK35 ILG21:ILG35 IVC21:IVC35 JEY21:JEY35 JOU21:JOU35 JYQ21:JYQ35 KIM21:KIM35 KSI21:KSI35 LCE21:LCE35 LMA21:LMA35 LVW21:LVW35 MFS21:MFS35 MPO21:MPO35 MZK21:MZK35 NJG21:NJG35 NTC21:NTC35 OCY21:OCY35 OMU21:OMU35 OWQ21:OWQ35 PGM21:PGM35 PQI21:PQI35 QAE21:QAE35 QKA21:QKA35 QTW21:QTW35 RDS21:RDS35 RNO21:RNO35 RXK21:RXK35 SHG21:SHG35 SRC21:SRC35 TAY21:TAY35 TKU21:TKU35 TUQ21:TUQ35 UEM21:UEM35 UOI21:UOI35 UYE21:UYE35 VIA21:VIA35 VRW21:VRW35 WBS21:WBS35 WLO21:WLO35 WVK21:WVK35 C65557:C65571 IY65557:IY65571 SU65557:SU65571 ACQ65557:ACQ65571 AMM65557:AMM65571 AWI65557:AWI65571 BGE65557:BGE65571 BQA65557:BQA65571 BZW65557:BZW65571 CJS65557:CJS65571 CTO65557:CTO65571 DDK65557:DDK65571 DNG65557:DNG65571 DXC65557:DXC65571 EGY65557:EGY65571 EQU65557:EQU65571 FAQ65557:FAQ65571 FKM65557:FKM65571 FUI65557:FUI65571 GEE65557:GEE65571 GOA65557:GOA65571 GXW65557:GXW65571 HHS65557:HHS65571 HRO65557:HRO65571 IBK65557:IBK65571 ILG65557:ILG65571 IVC65557:IVC65571 JEY65557:JEY65571 JOU65557:JOU65571 JYQ65557:JYQ65571 KIM65557:KIM65571 KSI65557:KSI65571 LCE65557:LCE65571 LMA65557:LMA65571 LVW65557:LVW65571 MFS65557:MFS65571 MPO65557:MPO65571 MZK65557:MZK65571 NJG65557:NJG65571 NTC65557:NTC65571 OCY65557:OCY65571 OMU65557:OMU65571 OWQ65557:OWQ65571 PGM65557:PGM65571 PQI65557:PQI65571 QAE65557:QAE65571 QKA65557:QKA65571 QTW65557:QTW65571 RDS65557:RDS65571 RNO65557:RNO65571 RXK65557:RXK65571 SHG65557:SHG65571 SRC65557:SRC65571 TAY65557:TAY65571 TKU65557:TKU65571 TUQ65557:TUQ65571 UEM65557:UEM65571 UOI65557:UOI65571 UYE65557:UYE65571 VIA65557:VIA65571 VRW65557:VRW65571 WBS65557:WBS65571 WLO65557:WLO65571 WVK65557:WVK65571 C131093:C131107 IY131093:IY131107 SU131093:SU131107 ACQ131093:ACQ131107 AMM131093:AMM131107 AWI131093:AWI131107 BGE131093:BGE131107 BQA131093:BQA131107 BZW131093:BZW131107 CJS131093:CJS131107 CTO131093:CTO131107 DDK131093:DDK131107 DNG131093:DNG131107 DXC131093:DXC131107 EGY131093:EGY131107 EQU131093:EQU131107 FAQ131093:FAQ131107 FKM131093:FKM131107 FUI131093:FUI131107 GEE131093:GEE131107 GOA131093:GOA131107 GXW131093:GXW131107 HHS131093:HHS131107 HRO131093:HRO131107 IBK131093:IBK131107 ILG131093:ILG131107 IVC131093:IVC131107 JEY131093:JEY131107 JOU131093:JOU131107 JYQ131093:JYQ131107 KIM131093:KIM131107 KSI131093:KSI131107 LCE131093:LCE131107 LMA131093:LMA131107 LVW131093:LVW131107 MFS131093:MFS131107 MPO131093:MPO131107 MZK131093:MZK131107 NJG131093:NJG131107 NTC131093:NTC131107 OCY131093:OCY131107 OMU131093:OMU131107 OWQ131093:OWQ131107 PGM131093:PGM131107 PQI131093:PQI131107 QAE131093:QAE131107 QKA131093:QKA131107 QTW131093:QTW131107 RDS131093:RDS131107 RNO131093:RNO131107 RXK131093:RXK131107 SHG131093:SHG131107 SRC131093:SRC131107 TAY131093:TAY131107 TKU131093:TKU131107 TUQ131093:TUQ131107 UEM131093:UEM131107 UOI131093:UOI131107 UYE131093:UYE131107 VIA131093:VIA131107 VRW131093:VRW131107 WBS131093:WBS131107 WLO131093:WLO131107 WVK131093:WVK131107 C196629:C196643 IY196629:IY196643 SU196629:SU196643 ACQ196629:ACQ196643 AMM196629:AMM196643 AWI196629:AWI196643 BGE196629:BGE196643 BQA196629:BQA196643 BZW196629:BZW196643 CJS196629:CJS196643 CTO196629:CTO196643 DDK196629:DDK196643 DNG196629:DNG196643 DXC196629:DXC196643 EGY196629:EGY196643 EQU196629:EQU196643 FAQ196629:FAQ196643 FKM196629:FKM196643 FUI196629:FUI196643 GEE196629:GEE196643 GOA196629:GOA196643 GXW196629:GXW196643 HHS196629:HHS196643 HRO196629:HRO196643 IBK196629:IBK196643 ILG196629:ILG196643 IVC196629:IVC196643 JEY196629:JEY196643 JOU196629:JOU196643 JYQ196629:JYQ196643 KIM196629:KIM196643 KSI196629:KSI196643 LCE196629:LCE196643 LMA196629:LMA196643 LVW196629:LVW196643 MFS196629:MFS196643 MPO196629:MPO196643 MZK196629:MZK196643 NJG196629:NJG196643 NTC196629:NTC196643 OCY196629:OCY196643 OMU196629:OMU196643 OWQ196629:OWQ196643 PGM196629:PGM196643 PQI196629:PQI196643 QAE196629:QAE196643 QKA196629:QKA196643 QTW196629:QTW196643 RDS196629:RDS196643 RNO196629:RNO196643 RXK196629:RXK196643 SHG196629:SHG196643 SRC196629:SRC196643 TAY196629:TAY196643 TKU196629:TKU196643 TUQ196629:TUQ196643 UEM196629:UEM196643 UOI196629:UOI196643 UYE196629:UYE196643 VIA196629:VIA196643 VRW196629:VRW196643 WBS196629:WBS196643 WLO196629:WLO196643 WVK196629:WVK196643 C262165:C262179 IY262165:IY262179 SU262165:SU262179 ACQ262165:ACQ262179 AMM262165:AMM262179 AWI262165:AWI262179 BGE262165:BGE262179 BQA262165:BQA262179 BZW262165:BZW262179 CJS262165:CJS262179 CTO262165:CTO262179 DDK262165:DDK262179 DNG262165:DNG262179 DXC262165:DXC262179 EGY262165:EGY262179 EQU262165:EQU262179 FAQ262165:FAQ262179 FKM262165:FKM262179 FUI262165:FUI262179 GEE262165:GEE262179 GOA262165:GOA262179 GXW262165:GXW262179 HHS262165:HHS262179 HRO262165:HRO262179 IBK262165:IBK262179 ILG262165:ILG262179 IVC262165:IVC262179 JEY262165:JEY262179 JOU262165:JOU262179 JYQ262165:JYQ262179 KIM262165:KIM262179 KSI262165:KSI262179 LCE262165:LCE262179 LMA262165:LMA262179 LVW262165:LVW262179 MFS262165:MFS262179 MPO262165:MPO262179 MZK262165:MZK262179 NJG262165:NJG262179 NTC262165:NTC262179 OCY262165:OCY262179 OMU262165:OMU262179 OWQ262165:OWQ262179 PGM262165:PGM262179 PQI262165:PQI262179 QAE262165:QAE262179 QKA262165:QKA262179 QTW262165:QTW262179 RDS262165:RDS262179 RNO262165:RNO262179 RXK262165:RXK262179 SHG262165:SHG262179 SRC262165:SRC262179 TAY262165:TAY262179 TKU262165:TKU262179 TUQ262165:TUQ262179 UEM262165:UEM262179 UOI262165:UOI262179 UYE262165:UYE262179 VIA262165:VIA262179 VRW262165:VRW262179 WBS262165:WBS262179 WLO262165:WLO262179 WVK262165:WVK262179 C327701:C327715 IY327701:IY327715 SU327701:SU327715 ACQ327701:ACQ327715 AMM327701:AMM327715 AWI327701:AWI327715 BGE327701:BGE327715 BQA327701:BQA327715 BZW327701:BZW327715 CJS327701:CJS327715 CTO327701:CTO327715 DDK327701:DDK327715 DNG327701:DNG327715 DXC327701:DXC327715 EGY327701:EGY327715 EQU327701:EQU327715 FAQ327701:FAQ327715 FKM327701:FKM327715 FUI327701:FUI327715 GEE327701:GEE327715 GOA327701:GOA327715 GXW327701:GXW327715 HHS327701:HHS327715 HRO327701:HRO327715 IBK327701:IBK327715 ILG327701:ILG327715 IVC327701:IVC327715 JEY327701:JEY327715 JOU327701:JOU327715 JYQ327701:JYQ327715 KIM327701:KIM327715 KSI327701:KSI327715 LCE327701:LCE327715 LMA327701:LMA327715 LVW327701:LVW327715 MFS327701:MFS327715 MPO327701:MPO327715 MZK327701:MZK327715 NJG327701:NJG327715 NTC327701:NTC327715 OCY327701:OCY327715 OMU327701:OMU327715 OWQ327701:OWQ327715 PGM327701:PGM327715 PQI327701:PQI327715 QAE327701:QAE327715 QKA327701:QKA327715 QTW327701:QTW327715 RDS327701:RDS327715 RNO327701:RNO327715 RXK327701:RXK327715 SHG327701:SHG327715 SRC327701:SRC327715 TAY327701:TAY327715 TKU327701:TKU327715 TUQ327701:TUQ327715 UEM327701:UEM327715 UOI327701:UOI327715 UYE327701:UYE327715 VIA327701:VIA327715 VRW327701:VRW327715 WBS327701:WBS327715 WLO327701:WLO327715 WVK327701:WVK327715 C393237:C393251 IY393237:IY393251 SU393237:SU393251 ACQ393237:ACQ393251 AMM393237:AMM393251 AWI393237:AWI393251 BGE393237:BGE393251 BQA393237:BQA393251 BZW393237:BZW393251 CJS393237:CJS393251 CTO393237:CTO393251 DDK393237:DDK393251 DNG393237:DNG393251 DXC393237:DXC393251 EGY393237:EGY393251 EQU393237:EQU393251 FAQ393237:FAQ393251 FKM393237:FKM393251 FUI393237:FUI393251 GEE393237:GEE393251 GOA393237:GOA393251 GXW393237:GXW393251 HHS393237:HHS393251 HRO393237:HRO393251 IBK393237:IBK393251 ILG393237:ILG393251 IVC393237:IVC393251 JEY393237:JEY393251 JOU393237:JOU393251 JYQ393237:JYQ393251 KIM393237:KIM393251 KSI393237:KSI393251 LCE393237:LCE393251 LMA393237:LMA393251 LVW393237:LVW393251 MFS393237:MFS393251 MPO393237:MPO393251 MZK393237:MZK393251 NJG393237:NJG393251 NTC393237:NTC393251 OCY393237:OCY393251 OMU393237:OMU393251 OWQ393237:OWQ393251 PGM393237:PGM393251 PQI393237:PQI393251 QAE393237:QAE393251 QKA393237:QKA393251 QTW393237:QTW393251 RDS393237:RDS393251 RNO393237:RNO393251 RXK393237:RXK393251 SHG393237:SHG393251 SRC393237:SRC393251 TAY393237:TAY393251 TKU393237:TKU393251 TUQ393237:TUQ393251 UEM393237:UEM393251 UOI393237:UOI393251 UYE393237:UYE393251 VIA393237:VIA393251 VRW393237:VRW393251 WBS393237:WBS393251 WLO393237:WLO393251 WVK393237:WVK393251 C458773:C458787 IY458773:IY458787 SU458773:SU458787 ACQ458773:ACQ458787 AMM458773:AMM458787 AWI458773:AWI458787 BGE458773:BGE458787 BQA458773:BQA458787 BZW458773:BZW458787 CJS458773:CJS458787 CTO458773:CTO458787 DDK458773:DDK458787 DNG458773:DNG458787 DXC458773:DXC458787 EGY458773:EGY458787 EQU458773:EQU458787 FAQ458773:FAQ458787 FKM458773:FKM458787 FUI458773:FUI458787 GEE458773:GEE458787 GOA458773:GOA458787 GXW458773:GXW458787 HHS458773:HHS458787 HRO458773:HRO458787 IBK458773:IBK458787 ILG458773:ILG458787 IVC458773:IVC458787 JEY458773:JEY458787 JOU458773:JOU458787 JYQ458773:JYQ458787 KIM458773:KIM458787 KSI458773:KSI458787 LCE458773:LCE458787 LMA458773:LMA458787 LVW458773:LVW458787 MFS458773:MFS458787 MPO458773:MPO458787 MZK458773:MZK458787 NJG458773:NJG458787 NTC458773:NTC458787 OCY458773:OCY458787 OMU458773:OMU458787 OWQ458773:OWQ458787 PGM458773:PGM458787 PQI458773:PQI458787 QAE458773:QAE458787 QKA458773:QKA458787 QTW458773:QTW458787 RDS458773:RDS458787 RNO458773:RNO458787 RXK458773:RXK458787 SHG458773:SHG458787 SRC458773:SRC458787 TAY458773:TAY458787 TKU458773:TKU458787 TUQ458773:TUQ458787 UEM458773:UEM458787 UOI458773:UOI458787 UYE458773:UYE458787 VIA458773:VIA458787 VRW458773:VRW458787 WBS458773:WBS458787 WLO458773:WLO458787 WVK458773:WVK458787 C524309:C524323 IY524309:IY524323 SU524309:SU524323 ACQ524309:ACQ524323 AMM524309:AMM524323 AWI524309:AWI524323 BGE524309:BGE524323 BQA524309:BQA524323 BZW524309:BZW524323 CJS524309:CJS524323 CTO524309:CTO524323 DDK524309:DDK524323 DNG524309:DNG524323 DXC524309:DXC524323 EGY524309:EGY524323 EQU524309:EQU524323 FAQ524309:FAQ524323 FKM524309:FKM524323 FUI524309:FUI524323 GEE524309:GEE524323 GOA524309:GOA524323 GXW524309:GXW524323 HHS524309:HHS524323 HRO524309:HRO524323 IBK524309:IBK524323 ILG524309:ILG524323 IVC524309:IVC524323 JEY524309:JEY524323 JOU524309:JOU524323 JYQ524309:JYQ524323 KIM524309:KIM524323 KSI524309:KSI524323 LCE524309:LCE524323 LMA524309:LMA524323 LVW524309:LVW524323 MFS524309:MFS524323 MPO524309:MPO524323 MZK524309:MZK524323 NJG524309:NJG524323 NTC524309:NTC524323 OCY524309:OCY524323 OMU524309:OMU524323 OWQ524309:OWQ524323 PGM524309:PGM524323 PQI524309:PQI524323 QAE524309:QAE524323 QKA524309:QKA524323 QTW524309:QTW524323 RDS524309:RDS524323 RNO524309:RNO524323 RXK524309:RXK524323 SHG524309:SHG524323 SRC524309:SRC524323 TAY524309:TAY524323 TKU524309:TKU524323 TUQ524309:TUQ524323 UEM524309:UEM524323 UOI524309:UOI524323 UYE524309:UYE524323 VIA524309:VIA524323 VRW524309:VRW524323 WBS524309:WBS524323 WLO524309:WLO524323 WVK524309:WVK524323 C589845:C589859 IY589845:IY589859 SU589845:SU589859 ACQ589845:ACQ589859 AMM589845:AMM589859 AWI589845:AWI589859 BGE589845:BGE589859 BQA589845:BQA589859 BZW589845:BZW589859 CJS589845:CJS589859 CTO589845:CTO589859 DDK589845:DDK589859 DNG589845:DNG589859 DXC589845:DXC589859 EGY589845:EGY589859 EQU589845:EQU589859 FAQ589845:FAQ589859 FKM589845:FKM589859 FUI589845:FUI589859 GEE589845:GEE589859 GOA589845:GOA589859 GXW589845:GXW589859 HHS589845:HHS589859 HRO589845:HRO589859 IBK589845:IBK589859 ILG589845:ILG589859 IVC589845:IVC589859 JEY589845:JEY589859 JOU589845:JOU589859 JYQ589845:JYQ589859 KIM589845:KIM589859 KSI589845:KSI589859 LCE589845:LCE589859 LMA589845:LMA589859 LVW589845:LVW589859 MFS589845:MFS589859 MPO589845:MPO589859 MZK589845:MZK589859 NJG589845:NJG589859 NTC589845:NTC589859 OCY589845:OCY589859 OMU589845:OMU589859 OWQ589845:OWQ589859 PGM589845:PGM589859 PQI589845:PQI589859 QAE589845:QAE589859 QKA589845:QKA589859 QTW589845:QTW589859 RDS589845:RDS589859 RNO589845:RNO589859 RXK589845:RXK589859 SHG589845:SHG589859 SRC589845:SRC589859 TAY589845:TAY589859 TKU589845:TKU589859 TUQ589845:TUQ589859 UEM589845:UEM589859 UOI589845:UOI589859 UYE589845:UYE589859 VIA589845:VIA589859 VRW589845:VRW589859 WBS589845:WBS589859 WLO589845:WLO589859 WVK589845:WVK589859 C655381:C655395 IY655381:IY655395 SU655381:SU655395 ACQ655381:ACQ655395 AMM655381:AMM655395 AWI655381:AWI655395 BGE655381:BGE655395 BQA655381:BQA655395 BZW655381:BZW655395 CJS655381:CJS655395 CTO655381:CTO655395 DDK655381:DDK655395 DNG655381:DNG655395 DXC655381:DXC655395 EGY655381:EGY655395 EQU655381:EQU655395 FAQ655381:FAQ655395 FKM655381:FKM655395 FUI655381:FUI655395 GEE655381:GEE655395 GOA655381:GOA655395 GXW655381:GXW655395 HHS655381:HHS655395 HRO655381:HRO655395 IBK655381:IBK655395 ILG655381:ILG655395 IVC655381:IVC655395 JEY655381:JEY655395 JOU655381:JOU655395 JYQ655381:JYQ655395 KIM655381:KIM655395 KSI655381:KSI655395 LCE655381:LCE655395 LMA655381:LMA655395 LVW655381:LVW655395 MFS655381:MFS655395 MPO655381:MPO655395 MZK655381:MZK655395 NJG655381:NJG655395 NTC655381:NTC655395 OCY655381:OCY655395 OMU655381:OMU655395 OWQ655381:OWQ655395 PGM655381:PGM655395 PQI655381:PQI655395 QAE655381:QAE655395 QKA655381:QKA655395 QTW655381:QTW655395 RDS655381:RDS655395 RNO655381:RNO655395 RXK655381:RXK655395 SHG655381:SHG655395 SRC655381:SRC655395 TAY655381:TAY655395 TKU655381:TKU655395 TUQ655381:TUQ655395 UEM655381:UEM655395 UOI655381:UOI655395 UYE655381:UYE655395 VIA655381:VIA655395 VRW655381:VRW655395 WBS655381:WBS655395 WLO655381:WLO655395 WVK655381:WVK655395 C720917:C720931 IY720917:IY720931 SU720917:SU720931 ACQ720917:ACQ720931 AMM720917:AMM720931 AWI720917:AWI720931 BGE720917:BGE720931 BQA720917:BQA720931 BZW720917:BZW720931 CJS720917:CJS720931 CTO720917:CTO720931 DDK720917:DDK720931 DNG720917:DNG720931 DXC720917:DXC720931 EGY720917:EGY720931 EQU720917:EQU720931 FAQ720917:FAQ720931 FKM720917:FKM720931 FUI720917:FUI720931 GEE720917:GEE720931 GOA720917:GOA720931 GXW720917:GXW720931 HHS720917:HHS720931 HRO720917:HRO720931 IBK720917:IBK720931 ILG720917:ILG720931 IVC720917:IVC720931 JEY720917:JEY720931 JOU720917:JOU720931 JYQ720917:JYQ720931 KIM720917:KIM720931 KSI720917:KSI720931 LCE720917:LCE720931 LMA720917:LMA720931 LVW720917:LVW720931 MFS720917:MFS720931 MPO720917:MPO720931 MZK720917:MZK720931 NJG720917:NJG720931 NTC720917:NTC720931 OCY720917:OCY720931 OMU720917:OMU720931 OWQ720917:OWQ720931 PGM720917:PGM720931 PQI720917:PQI720931 QAE720917:QAE720931 QKA720917:QKA720931 QTW720917:QTW720931 RDS720917:RDS720931 RNO720917:RNO720931 RXK720917:RXK720931 SHG720917:SHG720931 SRC720917:SRC720931 TAY720917:TAY720931 TKU720917:TKU720931 TUQ720917:TUQ720931 UEM720917:UEM720931 UOI720917:UOI720931 UYE720917:UYE720931 VIA720917:VIA720931 VRW720917:VRW720931 WBS720917:WBS720931 WLO720917:WLO720931 WVK720917:WVK720931 C786453:C786467 IY786453:IY786467 SU786453:SU786467 ACQ786453:ACQ786467 AMM786453:AMM786467 AWI786453:AWI786467 BGE786453:BGE786467 BQA786453:BQA786467 BZW786453:BZW786467 CJS786453:CJS786467 CTO786453:CTO786467 DDK786453:DDK786467 DNG786453:DNG786467 DXC786453:DXC786467 EGY786453:EGY786467 EQU786453:EQU786467 FAQ786453:FAQ786467 FKM786453:FKM786467 FUI786453:FUI786467 GEE786453:GEE786467 GOA786453:GOA786467 GXW786453:GXW786467 HHS786453:HHS786467 HRO786453:HRO786467 IBK786453:IBK786467 ILG786453:ILG786467 IVC786453:IVC786467 JEY786453:JEY786467 JOU786453:JOU786467 JYQ786453:JYQ786467 KIM786453:KIM786467 KSI786453:KSI786467 LCE786453:LCE786467 LMA786453:LMA786467 LVW786453:LVW786467 MFS786453:MFS786467 MPO786453:MPO786467 MZK786453:MZK786467 NJG786453:NJG786467 NTC786453:NTC786467 OCY786453:OCY786467 OMU786453:OMU786467 OWQ786453:OWQ786467 PGM786453:PGM786467 PQI786453:PQI786467 QAE786453:QAE786467 QKA786453:QKA786467 QTW786453:QTW786467 RDS786453:RDS786467 RNO786453:RNO786467 RXK786453:RXK786467 SHG786453:SHG786467 SRC786453:SRC786467 TAY786453:TAY786467 TKU786453:TKU786467 TUQ786453:TUQ786467 UEM786453:UEM786467 UOI786453:UOI786467 UYE786453:UYE786467 VIA786453:VIA786467 VRW786453:VRW786467 WBS786453:WBS786467 WLO786453:WLO786467 WVK786453:WVK786467 C851989:C852003 IY851989:IY852003 SU851989:SU852003 ACQ851989:ACQ852003 AMM851989:AMM852003 AWI851989:AWI852003 BGE851989:BGE852003 BQA851989:BQA852003 BZW851989:BZW852003 CJS851989:CJS852003 CTO851989:CTO852003 DDK851989:DDK852003 DNG851989:DNG852003 DXC851989:DXC852003 EGY851989:EGY852003 EQU851989:EQU852003 FAQ851989:FAQ852003 FKM851989:FKM852003 FUI851989:FUI852003 GEE851989:GEE852003 GOA851989:GOA852003 GXW851989:GXW852003 HHS851989:HHS852003 HRO851989:HRO852003 IBK851989:IBK852003 ILG851989:ILG852003 IVC851989:IVC852003 JEY851989:JEY852003 JOU851989:JOU852003 JYQ851989:JYQ852003 KIM851989:KIM852003 KSI851989:KSI852003 LCE851989:LCE852003 LMA851989:LMA852003 LVW851989:LVW852003 MFS851989:MFS852003 MPO851989:MPO852003 MZK851989:MZK852003 NJG851989:NJG852003 NTC851989:NTC852003 OCY851989:OCY852003 OMU851989:OMU852003 OWQ851989:OWQ852003 PGM851989:PGM852003 PQI851989:PQI852003 QAE851989:QAE852003 QKA851989:QKA852003 QTW851989:QTW852003 RDS851989:RDS852003 RNO851989:RNO852003 RXK851989:RXK852003 SHG851989:SHG852003 SRC851989:SRC852003 TAY851989:TAY852003 TKU851989:TKU852003 TUQ851989:TUQ852003 UEM851989:UEM852003 UOI851989:UOI852003 UYE851989:UYE852003 VIA851989:VIA852003 VRW851989:VRW852003 WBS851989:WBS852003 WLO851989:WLO852003 WVK851989:WVK852003 C917525:C917539 IY917525:IY917539 SU917525:SU917539 ACQ917525:ACQ917539 AMM917525:AMM917539 AWI917525:AWI917539 BGE917525:BGE917539 BQA917525:BQA917539 BZW917525:BZW917539 CJS917525:CJS917539 CTO917525:CTO917539 DDK917525:DDK917539 DNG917525:DNG917539 DXC917525:DXC917539 EGY917525:EGY917539 EQU917525:EQU917539 FAQ917525:FAQ917539 FKM917525:FKM917539 FUI917525:FUI917539 GEE917525:GEE917539 GOA917525:GOA917539 GXW917525:GXW917539 HHS917525:HHS917539 HRO917525:HRO917539 IBK917525:IBK917539 ILG917525:ILG917539 IVC917525:IVC917539 JEY917525:JEY917539 JOU917525:JOU917539 JYQ917525:JYQ917539 KIM917525:KIM917539 KSI917525:KSI917539 LCE917525:LCE917539 LMA917525:LMA917539 LVW917525:LVW917539 MFS917525:MFS917539 MPO917525:MPO917539 MZK917525:MZK917539 NJG917525:NJG917539 NTC917525:NTC917539 OCY917525:OCY917539 OMU917525:OMU917539 OWQ917525:OWQ917539 PGM917525:PGM917539 PQI917525:PQI917539 QAE917525:QAE917539 QKA917525:QKA917539 QTW917525:QTW917539 RDS917525:RDS917539 RNO917525:RNO917539 RXK917525:RXK917539 SHG917525:SHG917539 SRC917525:SRC917539 TAY917525:TAY917539 TKU917525:TKU917539 TUQ917525:TUQ917539 UEM917525:UEM917539 UOI917525:UOI917539 UYE917525:UYE917539 VIA917525:VIA917539 VRW917525:VRW917539 WBS917525:WBS917539 WLO917525:WLO917539 WVK917525:WVK917539 C983061:C983075 IY983061:IY983075 SU983061:SU983075 ACQ983061:ACQ983075 AMM983061:AMM983075 AWI983061:AWI983075 BGE983061:BGE983075 BQA983061:BQA983075 BZW983061:BZW983075 CJS983061:CJS983075 CTO983061:CTO983075 DDK983061:DDK983075 DNG983061:DNG983075 DXC983061:DXC983075 EGY983061:EGY983075 EQU983061:EQU983075 FAQ983061:FAQ983075 FKM983061:FKM983075 FUI983061:FUI983075 GEE983061:GEE983075 GOA983061:GOA983075 GXW983061:GXW983075 HHS983061:HHS983075 HRO983061:HRO983075 IBK983061:IBK983075 ILG983061:ILG983075 IVC983061:IVC983075 JEY983061:JEY983075 JOU983061:JOU983075 JYQ983061:JYQ983075 KIM983061:KIM983075 KSI983061:KSI983075 LCE983061:LCE983075 LMA983061:LMA983075 LVW983061:LVW983075 MFS983061:MFS983075 MPO983061:MPO983075 MZK983061:MZK983075 NJG983061:NJG983075 NTC983061:NTC983075 OCY983061:OCY983075 OMU983061:OMU983075 OWQ983061:OWQ983075 PGM983061:PGM983075 PQI983061:PQI983075 QAE983061:QAE983075 QKA983061:QKA983075 QTW983061:QTW983075 RDS983061:RDS983075 RNO983061:RNO983075 RXK983061:RXK983075 SHG983061:SHG983075 SRC983061:SRC983075 TAY983061:TAY983075 TKU983061:TKU983075 TUQ983061:TUQ983075 UEM983061:UEM983075 UOI983061:UOI983075 UYE983061:UYE983075 VIA983061:VIA983075 VRW983061:VRW983075 WBS983061:WBS983075 WLO983061:WLO983075 WVK983061:WVK983075 C38:C40 IY38:IY40 SU38:SU40 ACQ38:ACQ40 AMM38:AMM40 AWI38:AWI40 BGE38:BGE40 BQA38:BQA40 BZW38:BZW40 CJS38:CJS40 CTO38:CTO40 DDK38:DDK40 DNG38:DNG40 DXC38:DXC40 EGY38:EGY40 EQU38:EQU40 FAQ38:FAQ40 FKM38:FKM40 FUI38:FUI40 GEE38:GEE40 GOA38:GOA40 GXW38:GXW40 HHS38:HHS40 HRO38:HRO40 IBK38:IBK40 ILG38:ILG40 IVC38:IVC40 JEY38:JEY40 JOU38:JOU40 JYQ38:JYQ40 KIM38:KIM40 KSI38:KSI40 LCE38:LCE40 LMA38:LMA40 LVW38:LVW40 MFS38:MFS40 MPO38:MPO40 MZK38:MZK40 NJG38:NJG40 NTC38:NTC40 OCY38:OCY40 OMU38:OMU40 OWQ38:OWQ40 PGM38:PGM40 PQI38:PQI40 QAE38:QAE40 QKA38:QKA40 QTW38:QTW40 RDS38:RDS40 RNO38:RNO40 RXK38:RXK40 SHG38:SHG40 SRC38:SRC40 TAY38:TAY40 TKU38:TKU40 TUQ38:TUQ40 UEM38:UEM40 UOI38:UOI40 UYE38:UYE40 VIA38:VIA40 VRW38:VRW40 WBS38:WBS40 WLO38:WLO40 WVK38:WVK40 C65574:C65576 IY65574:IY65576 SU65574:SU65576 ACQ65574:ACQ65576 AMM65574:AMM65576 AWI65574:AWI65576 BGE65574:BGE65576 BQA65574:BQA65576 BZW65574:BZW65576 CJS65574:CJS65576 CTO65574:CTO65576 DDK65574:DDK65576 DNG65574:DNG65576 DXC65574:DXC65576 EGY65574:EGY65576 EQU65574:EQU65576 FAQ65574:FAQ65576 FKM65574:FKM65576 FUI65574:FUI65576 GEE65574:GEE65576 GOA65574:GOA65576 GXW65574:GXW65576 HHS65574:HHS65576 HRO65574:HRO65576 IBK65574:IBK65576 ILG65574:ILG65576 IVC65574:IVC65576 JEY65574:JEY65576 JOU65574:JOU65576 JYQ65574:JYQ65576 KIM65574:KIM65576 KSI65574:KSI65576 LCE65574:LCE65576 LMA65574:LMA65576 LVW65574:LVW65576 MFS65574:MFS65576 MPO65574:MPO65576 MZK65574:MZK65576 NJG65574:NJG65576 NTC65574:NTC65576 OCY65574:OCY65576 OMU65574:OMU65576 OWQ65574:OWQ65576 PGM65574:PGM65576 PQI65574:PQI65576 QAE65574:QAE65576 QKA65574:QKA65576 QTW65574:QTW65576 RDS65574:RDS65576 RNO65574:RNO65576 RXK65574:RXK65576 SHG65574:SHG65576 SRC65574:SRC65576 TAY65574:TAY65576 TKU65574:TKU65576 TUQ65574:TUQ65576 UEM65574:UEM65576 UOI65574:UOI65576 UYE65574:UYE65576 VIA65574:VIA65576 VRW65574:VRW65576 WBS65574:WBS65576 WLO65574:WLO65576 WVK65574:WVK65576 C131110:C131112 IY131110:IY131112 SU131110:SU131112 ACQ131110:ACQ131112 AMM131110:AMM131112 AWI131110:AWI131112 BGE131110:BGE131112 BQA131110:BQA131112 BZW131110:BZW131112 CJS131110:CJS131112 CTO131110:CTO131112 DDK131110:DDK131112 DNG131110:DNG131112 DXC131110:DXC131112 EGY131110:EGY131112 EQU131110:EQU131112 FAQ131110:FAQ131112 FKM131110:FKM131112 FUI131110:FUI131112 GEE131110:GEE131112 GOA131110:GOA131112 GXW131110:GXW131112 HHS131110:HHS131112 HRO131110:HRO131112 IBK131110:IBK131112 ILG131110:ILG131112 IVC131110:IVC131112 JEY131110:JEY131112 JOU131110:JOU131112 JYQ131110:JYQ131112 KIM131110:KIM131112 KSI131110:KSI131112 LCE131110:LCE131112 LMA131110:LMA131112 LVW131110:LVW131112 MFS131110:MFS131112 MPO131110:MPO131112 MZK131110:MZK131112 NJG131110:NJG131112 NTC131110:NTC131112 OCY131110:OCY131112 OMU131110:OMU131112 OWQ131110:OWQ131112 PGM131110:PGM131112 PQI131110:PQI131112 QAE131110:QAE131112 QKA131110:QKA131112 QTW131110:QTW131112 RDS131110:RDS131112 RNO131110:RNO131112 RXK131110:RXK131112 SHG131110:SHG131112 SRC131110:SRC131112 TAY131110:TAY131112 TKU131110:TKU131112 TUQ131110:TUQ131112 UEM131110:UEM131112 UOI131110:UOI131112 UYE131110:UYE131112 VIA131110:VIA131112 VRW131110:VRW131112 WBS131110:WBS131112 WLO131110:WLO131112 WVK131110:WVK131112 C196646:C196648 IY196646:IY196648 SU196646:SU196648 ACQ196646:ACQ196648 AMM196646:AMM196648 AWI196646:AWI196648 BGE196646:BGE196648 BQA196646:BQA196648 BZW196646:BZW196648 CJS196646:CJS196648 CTO196646:CTO196648 DDK196646:DDK196648 DNG196646:DNG196648 DXC196646:DXC196648 EGY196646:EGY196648 EQU196646:EQU196648 FAQ196646:FAQ196648 FKM196646:FKM196648 FUI196646:FUI196648 GEE196646:GEE196648 GOA196646:GOA196648 GXW196646:GXW196648 HHS196646:HHS196648 HRO196646:HRO196648 IBK196646:IBK196648 ILG196646:ILG196648 IVC196646:IVC196648 JEY196646:JEY196648 JOU196646:JOU196648 JYQ196646:JYQ196648 KIM196646:KIM196648 KSI196646:KSI196648 LCE196646:LCE196648 LMA196646:LMA196648 LVW196646:LVW196648 MFS196646:MFS196648 MPO196646:MPO196648 MZK196646:MZK196648 NJG196646:NJG196648 NTC196646:NTC196648 OCY196646:OCY196648 OMU196646:OMU196648 OWQ196646:OWQ196648 PGM196646:PGM196648 PQI196646:PQI196648 QAE196646:QAE196648 QKA196646:QKA196648 QTW196646:QTW196648 RDS196646:RDS196648 RNO196646:RNO196648 RXK196646:RXK196648 SHG196646:SHG196648 SRC196646:SRC196648 TAY196646:TAY196648 TKU196646:TKU196648 TUQ196646:TUQ196648 UEM196646:UEM196648 UOI196646:UOI196648 UYE196646:UYE196648 VIA196646:VIA196648 VRW196646:VRW196648 WBS196646:WBS196648 WLO196646:WLO196648 WVK196646:WVK196648 C262182:C262184 IY262182:IY262184 SU262182:SU262184 ACQ262182:ACQ262184 AMM262182:AMM262184 AWI262182:AWI262184 BGE262182:BGE262184 BQA262182:BQA262184 BZW262182:BZW262184 CJS262182:CJS262184 CTO262182:CTO262184 DDK262182:DDK262184 DNG262182:DNG262184 DXC262182:DXC262184 EGY262182:EGY262184 EQU262182:EQU262184 FAQ262182:FAQ262184 FKM262182:FKM262184 FUI262182:FUI262184 GEE262182:GEE262184 GOA262182:GOA262184 GXW262182:GXW262184 HHS262182:HHS262184 HRO262182:HRO262184 IBK262182:IBK262184 ILG262182:ILG262184 IVC262182:IVC262184 JEY262182:JEY262184 JOU262182:JOU262184 JYQ262182:JYQ262184 KIM262182:KIM262184 KSI262182:KSI262184 LCE262182:LCE262184 LMA262182:LMA262184 LVW262182:LVW262184 MFS262182:MFS262184 MPO262182:MPO262184 MZK262182:MZK262184 NJG262182:NJG262184 NTC262182:NTC262184 OCY262182:OCY262184 OMU262182:OMU262184 OWQ262182:OWQ262184 PGM262182:PGM262184 PQI262182:PQI262184 QAE262182:QAE262184 QKA262182:QKA262184 QTW262182:QTW262184 RDS262182:RDS262184 RNO262182:RNO262184 RXK262182:RXK262184 SHG262182:SHG262184 SRC262182:SRC262184 TAY262182:TAY262184 TKU262182:TKU262184 TUQ262182:TUQ262184 UEM262182:UEM262184 UOI262182:UOI262184 UYE262182:UYE262184 VIA262182:VIA262184 VRW262182:VRW262184 WBS262182:WBS262184 WLO262182:WLO262184 WVK262182:WVK262184 C327718:C327720 IY327718:IY327720 SU327718:SU327720 ACQ327718:ACQ327720 AMM327718:AMM327720 AWI327718:AWI327720 BGE327718:BGE327720 BQA327718:BQA327720 BZW327718:BZW327720 CJS327718:CJS327720 CTO327718:CTO327720 DDK327718:DDK327720 DNG327718:DNG327720 DXC327718:DXC327720 EGY327718:EGY327720 EQU327718:EQU327720 FAQ327718:FAQ327720 FKM327718:FKM327720 FUI327718:FUI327720 GEE327718:GEE327720 GOA327718:GOA327720 GXW327718:GXW327720 HHS327718:HHS327720 HRO327718:HRO327720 IBK327718:IBK327720 ILG327718:ILG327720 IVC327718:IVC327720 JEY327718:JEY327720 JOU327718:JOU327720 JYQ327718:JYQ327720 KIM327718:KIM327720 KSI327718:KSI327720 LCE327718:LCE327720 LMA327718:LMA327720 LVW327718:LVW327720 MFS327718:MFS327720 MPO327718:MPO327720 MZK327718:MZK327720 NJG327718:NJG327720 NTC327718:NTC327720 OCY327718:OCY327720 OMU327718:OMU327720 OWQ327718:OWQ327720 PGM327718:PGM327720 PQI327718:PQI327720 QAE327718:QAE327720 QKA327718:QKA327720 QTW327718:QTW327720 RDS327718:RDS327720 RNO327718:RNO327720 RXK327718:RXK327720 SHG327718:SHG327720 SRC327718:SRC327720 TAY327718:TAY327720 TKU327718:TKU327720 TUQ327718:TUQ327720 UEM327718:UEM327720 UOI327718:UOI327720 UYE327718:UYE327720 VIA327718:VIA327720 VRW327718:VRW327720 WBS327718:WBS327720 WLO327718:WLO327720 WVK327718:WVK327720 C393254:C393256 IY393254:IY393256 SU393254:SU393256 ACQ393254:ACQ393256 AMM393254:AMM393256 AWI393254:AWI393256 BGE393254:BGE393256 BQA393254:BQA393256 BZW393254:BZW393256 CJS393254:CJS393256 CTO393254:CTO393256 DDK393254:DDK393256 DNG393254:DNG393256 DXC393254:DXC393256 EGY393254:EGY393256 EQU393254:EQU393256 FAQ393254:FAQ393256 FKM393254:FKM393256 FUI393254:FUI393256 GEE393254:GEE393256 GOA393254:GOA393256 GXW393254:GXW393256 HHS393254:HHS393256 HRO393254:HRO393256 IBK393254:IBK393256 ILG393254:ILG393256 IVC393254:IVC393256 JEY393254:JEY393256 JOU393254:JOU393256 JYQ393254:JYQ393256 KIM393254:KIM393256 KSI393254:KSI393256 LCE393254:LCE393256 LMA393254:LMA393256 LVW393254:LVW393256 MFS393254:MFS393256 MPO393254:MPO393256 MZK393254:MZK393256 NJG393254:NJG393256 NTC393254:NTC393256 OCY393254:OCY393256 OMU393254:OMU393256 OWQ393254:OWQ393256 PGM393254:PGM393256 PQI393254:PQI393256 QAE393254:QAE393256 QKA393254:QKA393256 QTW393254:QTW393256 RDS393254:RDS393256 RNO393254:RNO393256 RXK393254:RXK393256 SHG393254:SHG393256 SRC393254:SRC393256 TAY393254:TAY393256 TKU393254:TKU393256 TUQ393254:TUQ393256 UEM393254:UEM393256 UOI393254:UOI393256 UYE393254:UYE393256 VIA393254:VIA393256 VRW393254:VRW393256 WBS393254:WBS393256 WLO393254:WLO393256 WVK393254:WVK393256 C458790:C458792 IY458790:IY458792 SU458790:SU458792 ACQ458790:ACQ458792 AMM458790:AMM458792 AWI458790:AWI458792 BGE458790:BGE458792 BQA458790:BQA458792 BZW458790:BZW458792 CJS458790:CJS458792 CTO458790:CTO458792 DDK458790:DDK458792 DNG458790:DNG458792 DXC458790:DXC458792 EGY458790:EGY458792 EQU458790:EQU458792 FAQ458790:FAQ458792 FKM458790:FKM458792 FUI458790:FUI458792 GEE458790:GEE458792 GOA458790:GOA458792 GXW458790:GXW458792 HHS458790:HHS458792 HRO458790:HRO458792 IBK458790:IBK458792 ILG458790:ILG458792 IVC458790:IVC458792 JEY458790:JEY458792 JOU458790:JOU458792 JYQ458790:JYQ458792 KIM458790:KIM458792 KSI458790:KSI458792 LCE458790:LCE458792 LMA458790:LMA458792 LVW458790:LVW458792 MFS458790:MFS458792 MPO458790:MPO458792 MZK458790:MZK458792 NJG458790:NJG458792 NTC458790:NTC458792 OCY458790:OCY458792 OMU458790:OMU458792 OWQ458790:OWQ458792 PGM458790:PGM458792 PQI458790:PQI458792 QAE458790:QAE458792 QKA458790:QKA458792 QTW458790:QTW458792 RDS458790:RDS458792 RNO458790:RNO458792 RXK458790:RXK458792 SHG458790:SHG458792 SRC458790:SRC458792 TAY458790:TAY458792 TKU458790:TKU458792 TUQ458790:TUQ458792 UEM458790:UEM458792 UOI458790:UOI458792 UYE458790:UYE458792 VIA458790:VIA458792 VRW458790:VRW458792 WBS458790:WBS458792 WLO458790:WLO458792 WVK458790:WVK458792 C524326:C524328 IY524326:IY524328 SU524326:SU524328 ACQ524326:ACQ524328 AMM524326:AMM524328 AWI524326:AWI524328 BGE524326:BGE524328 BQA524326:BQA524328 BZW524326:BZW524328 CJS524326:CJS524328 CTO524326:CTO524328 DDK524326:DDK524328 DNG524326:DNG524328 DXC524326:DXC524328 EGY524326:EGY524328 EQU524326:EQU524328 FAQ524326:FAQ524328 FKM524326:FKM524328 FUI524326:FUI524328 GEE524326:GEE524328 GOA524326:GOA524328 GXW524326:GXW524328 HHS524326:HHS524328 HRO524326:HRO524328 IBK524326:IBK524328 ILG524326:ILG524328 IVC524326:IVC524328 JEY524326:JEY524328 JOU524326:JOU524328 JYQ524326:JYQ524328 KIM524326:KIM524328 KSI524326:KSI524328 LCE524326:LCE524328 LMA524326:LMA524328 LVW524326:LVW524328 MFS524326:MFS524328 MPO524326:MPO524328 MZK524326:MZK524328 NJG524326:NJG524328 NTC524326:NTC524328 OCY524326:OCY524328 OMU524326:OMU524328 OWQ524326:OWQ524328 PGM524326:PGM524328 PQI524326:PQI524328 QAE524326:QAE524328 QKA524326:QKA524328 QTW524326:QTW524328 RDS524326:RDS524328 RNO524326:RNO524328 RXK524326:RXK524328 SHG524326:SHG524328 SRC524326:SRC524328 TAY524326:TAY524328 TKU524326:TKU524328 TUQ524326:TUQ524328 UEM524326:UEM524328 UOI524326:UOI524328 UYE524326:UYE524328 VIA524326:VIA524328 VRW524326:VRW524328 WBS524326:WBS524328 WLO524326:WLO524328 WVK524326:WVK524328 C589862:C589864 IY589862:IY589864 SU589862:SU589864 ACQ589862:ACQ589864 AMM589862:AMM589864 AWI589862:AWI589864 BGE589862:BGE589864 BQA589862:BQA589864 BZW589862:BZW589864 CJS589862:CJS589864 CTO589862:CTO589864 DDK589862:DDK589864 DNG589862:DNG589864 DXC589862:DXC589864 EGY589862:EGY589864 EQU589862:EQU589864 FAQ589862:FAQ589864 FKM589862:FKM589864 FUI589862:FUI589864 GEE589862:GEE589864 GOA589862:GOA589864 GXW589862:GXW589864 HHS589862:HHS589864 HRO589862:HRO589864 IBK589862:IBK589864 ILG589862:ILG589864 IVC589862:IVC589864 JEY589862:JEY589864 JOU589862:JOU589864 JYQ589862:JYQ589864 KIM589862:KIM589864 KSI589862:KSI589864 LCE589862:LCE589864 LMA589862:LMA589864 LVW589862:LVW589864 MFS589862:MFS589864 MPO589862:MPO589864 MZK589862:MZK589864 NJG589862:NJG589864 NTC589862:NTC589864 OCY589862:OCY589864 OMU589862:OMU589864 OWQ589862:OWQ589864 PGM589862:PGM589864 PQI589862:PQI589864 QAE589862:QAE589864 QKA589862:QKA589864 QTW589862:QTW589864 RDS589862:RDS589864 RNO589862:RNO589864 RXK589862:RXK589864 SHG589862:SHG589864 SRC589862:SRC589864 TAY589862:TAY589864 TKU589862:TKU589864 TUQ589862:TUQ589864 UEM589862:UEM589864 UOI589862:UOI589864 UYE589862:UYE589864 VIA589862:VIA589864 VRW589862:VRW589864 WBS589862:WBS589864 WLO589862:WLO589864 WVK589862:WVK589864 C655398:C655400 IY655398:IY655400 SU655398:SU655400 ACQ655398:ACQ655400 AMM655398:AMM655400 AWI655398:AWI655400 BGE655398:BGE655400 BQA655398:BQA655400 BZW655398:BZW655400 CJS655398:CJS655400 CTO655398:CTO655400 DDK655398:DDK655400 DNG655398:DNG655400 DXC655398:DXC655400 EGY655398:EGY655400 EQU655398:EQU655400 FAQ655398:FAQ655400 FKM655398:FKM655400 FUI655398:FUI655400 GEE655398:GEE655400 GOA655398:GOA655400 GXW655398:GXW655400 HHS655398:HHS655400 HRO655398:HRO655400 IBK655398:IBK655400 ILG655398:ILG655400 IVC655398:IVC655400 JEY655398:JEY655400 JOU655398:JOU655400 JYQ655398:JYQ655400 KIM655398:KIM655400 KSI655398:KSI655400 LCE655398:LCE655400 LMA655398:LMA655400 LVW655398:LVW655400 MFS655398:MFS655400 MPO655398:MPO655400 MZK655398:MZK655400 NJG655398:NJG655400 NTC655398:NTC655400 OCY655398:OCY655400 OMU655398:OMU655400 OWQ655398:OWQ655400 PGM655398:PGM655400 PQI655398:PQI655400 QAE655398:QAE655400 QKA655398:QKA655400 QTW655398:QTW655400 RDS655398:RDS655400 RNO655398:RNO655400 RXK655398:RXK655400 SHG655398:SHG655400 SRC655398:SRC655400 TAY655398:TAY655400 TKU655398:TKU655400 TUQ655398:TUQ655400 UEM655398:UEM655400 UOI655398:UOI655400 UYE655398:UYE655400 VIA655398:VIA655400 VRW655398:VRW655400 WBS655398:WBS655400 WLO655398:WLO655400 WVK655398:WVK655400 C720934:C720936 IY720934:IY720936 SU720934:SU720936 ACQ720934:ACQ720936 AMM720934:AMM720936 AWI720934:AWI720936 BGE720934:BGE720936 BQA720934:BQA720936 BZW720934:BZW720936 CJS720934:CJS720936 CTO720934:CTO720936 DDK720934:DDK720936 DNG720934:DNG720936 DXC720934:DXC720936 EGY720934:EGY720936 EQU720934:EQU720936 FAQ720934:FAQ720936 FKM720934:FKM720936 FUI720934:FUI720936 GEE720934:GEE720936 GOA720934:GOA720936 GXW720934:GXW720936 HHS720934:HHS720936 HRO720934:HRO720936 IBK720934:IBK720936 ILG720934:ILG720936 IVC720934:IVC720936 JEY720934:JEY720936 JOU720934:JOU720936 JYQ720934:JYQ720936 KIM720934:KIM720936 KSI720934:KSI720936 LCE720934:LCE720936 LMA720934:LMA720936 LVW720934:LVW720936 MFS720934:MFS720936 MPO720934:MPO720936 MZK720934:MZK720936 NJG720934:NJG720936 NTC720934:NTC720936 OCY720934:OCY720936 OMU720934:OMU720936 OWQ720934:OWQ720936 PGM720934:PGM720936 PQI720934:PQI720936 QAE720934:QAE720936 QKA720934:QKA720936 QTW720934:QTW720936 RDS720934:RDS720936 RNO720934:RNO720936 RXK720934:RXK720936 SHG720934:SHG720936 SRC720934:SRC720936 TAY720934:TAY720936 TKU720934:TKU720936 TUQ720934:TUQ720936 UEM720934:UEM720936 UOI720934:UOI720936 UYE720934:UYE720936 VIA720934:VIA720936 VRW720934:VRW720936 WBS720934:WBS720936 WLO720934:WLO720936 WVK720934:WVK720936 C786470:C786472 IY786470:IY786472 SU786470:SU786472 ACQ786470:ACQ786472 AMM786470:AMM786472 AWI786470:AWI786472 BGE786470:BGE786472 BQA786470:BQA786472 BZW786470:BZW786472 CJS786470:CJS786472 CTO786470:CTO786472 DDK786470:DDK786472 DNG786470:DNG786472 DXC786470:DXC786472 EGY786470:EGY786472 EQU786470:EQU786472 FAQ786470:FAQ786472 FKM786470:FKM786472 FUI786470:FUI786472 GEE786470:GEE786472 GOA786470:GOA786472 GXW786470:GXW786472 HHS786470:HHS786472 HRO786470:HRO786472 IBK786470:IBK786472 ILG786470:ILG786472 IVC786470:IVC786472 JEY786470:JEY786472 JOU786470:JOU786472 JYQ786470:JYQ786472 KIM786470:KIM786472 KSI786470:KSI786472 LCE786470:LCE786472 LMA786470:LMA786472 LVW786470:LVW786472 MFS786470:MFS786472 MPO786470:MPO786472 MZK786470:MZK786472 NJG786470:NJG786472 NTC786470:NTC786472 OCY786470:OCY786472 OMU786470:OMU786472 OWQ786470:OWQ786472 PGM786470:PGM786472 PQI786470:PQI786472 QAE786470:QAE786472 QKA786470:QKA786472 QTW786470:QTW786472 RDS786470:RDS786472 RNO786470:RNO786472 RXK786470:RXK786472 SHG786470:SHG786472 SRC786470:SRC786472 TAY786470:TAY786472 TKU786470:TKU786472 TUQ786470:TUQ786472 UEM786470:UEM786472 UOI786470:UOI786472 UYE786470:UYE786472 VIA786470:VIA786472 VRW786470:VRW786472 WBS786470:WBS786472 WLO786470:WLO786472 WVK786470:WVK786472 C852006:C852008 IY852006:IY852008 SU852006:SU852008 ACQ852006:ACQ852008 AMM852006:AMM852008 AWI852006:AWI852008 BGE852006:BGE852008 BQA852006:BQA852008 BZW852006:BZW852008 CJS852006:CJS852008 CTO852006:CTO852008 DDK852006:DDK852008 DNG852006:DNG852008 DXC852006:DXC852008 EGY852006:EGY852008 EQU852006:EQU852008 FAQ852006:FAQ852008 FKM852006:FKM852008 FUI852006:FUI852008 GEE852006:GEE852008 GOA852006:GOA852008 GXW852006:GXW852008 HHS852006:HHS852008 HRO852006:HRO852008 IBK852006:IBK852008 ILG852006:ILG852008 IVC852006:IVC852008 JEY852006:JEY852008 JOU852006:JOU852008 JYQ852006:JYQ852008 KIM852006:KIM852008 KSI852006:KSI852008 LCE852006:LCE852008 LMA852006:LMA852008 LVW852006:LVW852008 MFS852006:MFS852008 MPO852006:MPO852008 MZK852006:MZK852008 NJG852006:NJG852008 NTC852006:NTC852008 OCY852006:OCY852008 OMU852006:OMU852008 OWQ852006:OWQ852008 PGM852006:PGM852008 PQI852006:PQI852008 QAE852006:QAE852008 QKA852006:QKA852008 QTW852006:QTW852008 RDS852006:RDS852008 RNO852006:RNO852008 RXK852006:RXK852008 SHG852006:SHG852008 SRC852006:SRC852008 TAY852006:TAY852008 TKU852006:TKU852008 TUQ852006:TUQ852008 UEM852006:UEM852008 UOI852006:UOI852008 UYE852006:UYE852008 VIA852006:VIA852008 VRW852006:VRW852008 WBS852006:WBS852008 WLO852006:WLO852008 WVK852006:WVK852008 C917542:C917544 IY917542:IY917544 SU917542:SU917544 ACQ917542:ACQ917544 AMM917542:AMM917544 AWI917542:AWI917544 BGE917542:BGE917544 BQA917542:BQA917544 BZW917542:BZW917544 CJS917542:CJS917544 CTO917542:CTO917544 DDK917542:DDK917544 DNG917542:DNG917544 DXC917542:DXC917544 EGY917542:EGY917544 EQU917542:EQU917544 FAQ917542:FAQ917544 FKM917542:FKM917544 FUI917542:FUI917544 GEE917542:GEE917544 GOA917542:GOA917544 GXW917542:GXW917544 HHS917542:HHS917544 HRO917542:HRO917544 IBK917542:IBK917544 ILG917542:ILG917544 IVC917542:IVC917544 JEY917542:JEY917544 JOU917542:JOU917544 JYQ917542:JYQ917544 KIM917542:KIM917544 KSI917542:KSI917544 LCE917542:LCE917544 LMA917542:LMA917544 LVW917542:LVW917544 MFS917542:MFS917544 MPO917542:MPO917544 MZK917542:MZK917544 NJG917542:NJG917544 NTC917542:NTC917544 OCY917542:OCY917544 OMU917542:OMU917544 OWQ917542:OWQ917544 PGM917542:PGM917544 PQI917542:PQI917544 QAE917542:QAE917544 QKA917542:QKA917544 QTW917542:QTW917544 RDS917542:RDS917544 RNO917542:RNO917544 RXK917542:RXK917544 SHG917542:SHG917544 SRC917542:SRC917544 TAY917542:TAY917544 TKU917542:TKU917544 TUQ917542:TUQ917544 UEM917542:UEM917544 UOI917542:UOI917544 UYE917542:UYE917544 VIA917542:VIA917544 VRW917542:VRW917544 WBS917542:WBS917544 WLO917542:WLO917544 WVK917542:WVK917544 C983078:C983080 IY983078:IY983080 SU983078:SU983080 ACQ983078:ACQ983080 AMM983078:AMM983080 AWI983078:AWI983080 BGE983078:BGE983080 BQA983078:BQA983080 BZW983078:BZW983080 CJS983078:CJS983080 CTO983078:CTO983080 DDK983078:DDK983080 DNG983078:DNG983080 DXC983078:DXC983080 EGY983078:EGY983080 EQU983078:EQU983080 FAQ983078:FAQ983080 FKM983078:FKM983080 FUI983078:FUI983080 GEE983078:GEE983080 GOA983078:GOA983080 GXW983078:GXW983080 HHS983078:HHS983080 HRO983078:HRO983080 IBK983078:IBK983080 ILG983078:ILG983080 IVC983078:IVC983080 JEY983078:JEY983080 JOU983078:JOU983080 JYQ983078:JYQ983080 KIM983078:KIM983080 KSI983078:KSI983080 LCE983078:LCE983080 LMA983078:LMA983080 LVW983078:LVW983080 MFS983078:MFS983080 MPO983078:MPO983080 MZK983078:MZK983080 NJG983078:NJG983080 NTC983078:NTC983080 OCY983078:OCY983080 OMU983078:OMU983080 OWQ983078:OWQ983080 PGM983078:PGM983080 PQI983078:PQI983080 QAE983078:QAE983080 QKA983078:QKA983080 QTW983078:QTW983080 RDS983078:RDS983080 RNO983078:RNO983080 RXK983078:RXK983080 SHG983078:SHG983080 SRC983078:SRC983080 TAY983078:TAY983080 TKU983078:TKU983080 TUQ983078:TUQ983080 UEM983078:UEM983080 UOI983078:UOI983080 UYE983078:UYE983080 VIA983078:VIA983080 VRW983078:VRW983080 WBS983078:WBS983080 WLO983078:WLO983080 WVK983078:WVK983080 G7:G22 JC7:JC22 SY7:SY22 ACU7:ACU22 AMQ7:AMQ22 AWM7:AWM22 BGI7:BGI22 BQE7:BQE22 CAA7:CAA22 CJW7:CJW22 CTS7:CTS22 DDO7:DDO22 DNK7:DNK22 DXG7:DXG22 EHC7:EHC22 EQY7:EQY22 FAU7:FAU22 FKQ7:FKQ22 FUM7:FUM22 GEI7:GEI22 GOE7:GOE22 GYA7:GYA22 HHW7:HHW22 HRS7:HRS22 IBO7:IBO22 ILK7:ILK22 IVG7:IVG22 JFC7:JFC22 JOY7:JOY22 JYU7:JYU22 KIQ7:KIQ22 KSM7:KSM22 LCI7:LCI22 LME7:LME22 LWA7:LWA22 MFW7:MFW22 MPS7:MPS22 MZO7:MZO22 NJK7:NJK22 NTG7:NTG22 ODC7:ODC22 OMY7:OMY22 OWU7:OWU22 PGQ7:PGQ22 PQM7:PQM22 QAI7:QAI22 QKE7:QKE22 QUA7:QUA22 RDW7:RDW22 RNS7:RNS22 RXO7:RXO22 SHK7:SHK22 SRG7:SRG22 TBC7:TBC22 TKY7:TKY22 TUU7:TUU22 UEQ7:UEQ22 UOM7:UOM22 UYI7:UYI22 VIE7:VIE22 VSA7:VSA22 WBW7:WBW22 WLS7:WLS22 WVO7:WVO22 G65543:G65558 JC65543:JC65558 SY65543:SY65558 ACU65543:ACU65558 AMQ65543:AMQ65558 AWM65543:AWM65558 BGI65543:BGI65558 BQE65543:BQE65558 CAA65543:CAA65558 CJW65543:CJW65558 CTS65543:CTS65558 DDO65543:DDO65558 DNK65543:DNK65558 DXG65543:DXG65558 EHC65543:EHC65558 EQY65543:EQY65558 FAU65543:FAU65558 FKQ65543:FKQ65558 FUM65543:FUM65558 GEI65543:GEI65558 GOE65543:GOE65558 GYA65543:GYA65558 HHW65543:HHW65558 HRS65543:HRS65558 IBO65543:IBO65558 ILK65543:ILK65558 IVG65543:IVG65558 JFC65543:JFC65558 JOY65543:JOY65558 JYU65543:JYU65558 KIQ65543:KIQ65558 KSM65543:KSM65558 LCI65543:LCI65558 LME65543:LME65558 LWA65543:LWA65558 MFW65543:MFW65558 MPS65543:MPS65558 MZO65543:MZO65558 NJK65543:NJK65558 NTG65543:NTG65558 ODC65543:ODC65558 OMY65543:OMY65558 OWU65543:OWU65558 PGQ65543:PGQ65558 PQM65543:PQM65558 QAI65543:QAI65558 QKE65543:QKE65558 QUA65543:QUA65558 RDW65543:RDW65558 RNS65543:RNS65558 RXO65543:RXO65558 SHK65543:SHK65558 SRG65543:SRG65558 TBC65543:TBC65558 TKY65543:TKY65558 TUU65543:TUU65558 UEQ65543:UEQ65558 UOM65543:UOM65558 UYI65543:UYI65558 VIE65543:VIE65558 VSA65543:VSA65558 WBW65543:WBW65558 WLS65543:WLS65558 WVO65543:WVO65558 G131079:G131094 JC131079:JC131094 SY131079:SY131094 ACU131079:ACU131094 AMQ131079:AMQ131094 AWM131079:AWM131094 BGI131079:BGI131094 BQE131079:BQE131094 CAA131079:CAA131094 CJW131079:CJW131094 CTS131079:CTS131094 DDO131079:DDO131094 DNK131079:DNK131094 DXG131079:DXG131094 EHC131079:EHC131094 EQY131079:EQY131094 FAU131079:FAU131094 FKQ131079:FKQ131094 FUM131079:FUM131094 GEI131079:GEI131094 GOE131079:GOE131094 GYA131079:GYA131094 HHW131079:HHW131094 HRS131079:HRS131094 IBO131079:IBO131094 ILK131079:ILK131094 IVG131079:IVG131094 JFC131079:JFC131094 JOY131079:JOY131094 JYU131079:JYU131094 KIQ131079:KIQ131094 KSM131079:KSM131094 LCI131079:LCI131094 LME131079:LME131094 LWA131079:LWA131094 MFW131079:MFW131094 MPS131079:MPS131094 MZO131079:MZO131094 NJK131079:NJK131094 NTG131079:NTG131094 ODC131079:ODC131094 OMY131079:OMY131094 OWU131079:OWU131094 PGQ131079:PGQ131094 PQM131079:PQM131094 QAI131079:QAI131094 QKE131079:QKE131094 QUA131079:QUA131094 RDW131079:RDW131094 RNS131079:RNS131094 RXO131079:RXO131094 SHK131079:SHK131094 SRG131079:SRG131094 TBC131079:TBC131094 TKY131079:TKY131094 TUU131079:TUU131094 UEQ131079:UEQ131094 UOM131079:UOM131094 UYI131079:UYI131094 VIE131079:VIE131094 VSA131079:VSA131094 WBW131079:WBW131094 WLS131079:WLS131094 WVO131079:WVO131094 G196615:G196630 JC196615:JC196630 SY196615:SY196630 ACU196615:ACU196630 AMQ196615:AMQ196630 AWM196615:AWM196630 BGI196615:BGI196630 BQE196615:BQE196630 CAA196615:CAA196630 CJW196615:CJW196630 CTS196615:CTS196630 DDO196615:DDO196630 DNK196615:DNK196630 DXG196615:DXG196630 EHC196615:EHC196630 EQY196615:EQY196630 FAU196615:FAU196630 FKQ196615:FKQ196630 FUM196615:FUM196630 GEI196615:GEI196630 GOE196615:GOE196630 GYA196615:GYA196630 HHW196615:HHW196630 HRS196615:HRS196630 IBO196615:IBO196630 ILK196615:ILK196630 IVG196615:IVG196630 JFC196615:JFC196630 JOY196615:JOY196630 JYU196615:JYU196630 KIQ196615:KIQ196630 KSM196615:KSM196630 LCI196615:LCI196630 LME196615:LME196630 LWA196615:LWA196630 MFW196615:MFW196630 MPS196615:MPS196630 MZO196615:MZO196630 NJK196615:NJK196630 NTG196615:NTG196630 ODC196615:ODC196630 OMY196615:OMY196630 OWU196615:OWU196630 PGQ196615:PGQ196630 PQM196615:PQM196630 QAI196615:QAI196630 QKE196615:QKE196630 QUA196615:QUA196630 RDW196615:RDW196630 RNS196615:RNS196630 RXO196615:RXO196630 SHK196615:SHK196630 SRG196615:SRG196630 TBC196615:TBC196630 TKY196615:TKY196630 TUU196615:TUU196630 UEQ196615:UEQ196630 UOM196615:UOM196630 UYI196615:UYI196630 VIE196615:VIE196630 VSA196615:VSA196630 WBW196615:WBW196630 WLS196615:WLS196630 WVO196615:WVO196630 G262151:G262166 JC262151:JC262166 SY262151:SY262166 ACU262151:ACU262166 AMQ262151:AMQ262166 AWM262151:AWM262166 BGI262151:BGI262166 BQE262151:BQE262166 CAA262151:CAA262166 CJW262151:CJW262166 CTS262151:CTS262166 DDO262151:DDO262166 DNK262151:DNK262166 DXG262151:DXG262166 EHC262151:EHC262166 EQY262151:EQY262166 FAU262151:FAU262166 FKQ262151:FKQ262166 FUM262151:FUM262166 GEI262151:GEI262166 GOE262151:GOE262166 GYA262151:GYA262166 HHW262151:HHW262166 HRS262151:HRS262166 IBO262151:IBO262166 ILK262151:ILK262166 IVG262151:IVG262166 JFC262151:JFC262166 JOY262151:JOY262166 JYU262151:JYU262166 KIQ262151:KIQ262166 KSM262151:KSM262166 LCI262151:LCI262166 LME262151:LME262166 LWA262151:LWA262166 MFW262151:MFW262166 MPS262151:MPS262166 MZO262151:MZO262166 NJK262151:NJK262166 NTG262151:NTG262166 ODC262151:ODC262166 OMY262151:OMY262166 OWU262151:OWU262166 PGQ262151:PGQ262166 PQM262151:PQM262166 QAI262151:QAI262166 QKE262151:QKE262166 QUA262151:QUA262166 RDW262151:RDW262166 RNS262151:RNS262166 RXO262151:RXO262166 SHK262151:SHK262166 SRG262151:SRG262166 TBC262151:TBC262166 TKY262151:TKY262166 TUU262151:TUU262166 UEQ262151:UEQ262166 UOM262151:UOM262166 UYI262151:UYI262166 VIE262151:VIE262166 VSA262151:VSA262166 WBW262151:WBW262166 WLS262151:WLS262166 WVO262151:WVO262166 G327687:G327702 JC327687:JC327702 SY327687:SY327702 ACU327687:ACU327702 AMQ327687:AMQ327702 AWM327687:AWM327702 BGI327687:BGI327702 BQE327687:BQE327702 CAA327687:CAA327702 CJW327687:CJW327702 CTS327687:CTS327702 DDO327687:DDO327702 DNK327687:DNK327702 DXG327687:DXG327702 EHC327687:EHC327702 EQY327687:EQY327702 FAU327687:FAU327702 FKQ327687:FKQ327702 FUM327687:FUM327702 GEI327687:GEI327702 GOE327687:GOE327702 GYA327687:GYA327702 HHW327687:HHW327702 HRS327687:HRS327702 IBO327687:IBO327702 ILK327687:ILK327702 IVG327687:IVG327702 JFC327687:JFC327702 JOY327687:JOY327702 JYU327687:JYU327702 KIQ327687:KIQ327702 KSM327687:KSM327702 LCI327687:LCI327702 LME327687:LME327702 LWA327687:LWA327702 MFW327687:MFW327702 MPS327687:MPS327702 MZO327687:MZO327702 NJK327687:NJK327702 NTG327687:NTG327702 ODC327687:ODC327702 OMY327687:OMY327702 OWU327687:OWU327702 PGQ327687:PGQ327702 PQM327687:PQM327702 QAI327687:QAI327702 QKE327687:QKE327702 QUA327687:QUA327702 RDW327687:RDW327702 RNS327687:RNS327702 RXO327687:RXO327702 SHK327687:SHK327702 SRG327687:SRG327702 TBC327687:TBC327702 TKY327687:TKY327702 TUU327687:TUU327702 UEQ327687:UEQ327702 UOM327687:UOM327702 UYI327687:UYI327702 VIE327687:VIE327702 VSA327687:VSA327702 WBW327687:WBW327702 WLS327687:WLS327702 WVO327687:WVO327702 G393223:G393238 JC393223:JC393238 SY393223:SY393238 ACU393223:ACU393238 AMQ393223:AMQ393238 AWM393223:AWM393238 BGI393223:BGI393238 BQE393223:BQE393238 CAA393223:CAA393238 CJW393223:CJW393238 CTS393223:CTS393238 DDO393223:DDO393238 DNK393223:DNK393238 DXG393223:DXG393238 EHC393223:EHC393238 EQY393223:EQY393238 FAU393223:FAU393238 FKQ393223:FKQ393238 FUM393223:FUM393238 GEI393223:GEI393238 GOE393223:GOE393238 GYA393223:GYA393238 HHW393223:HHW393238 HRS393223:HRS393238 IBO393223:IBO393238 ILK393223:ILK393238 IVG393223:IVG393238 JFC393223:JFC393238 JOY393223:JOY393238 JYU393223:JYU393238 KIQ393223:KIQ393238 KSM393223:KSM393238 LCI393223:LCI393238 LME393223:LME393238 LWA393223:LWA393238 MFW393223:MFW393238 MPS393223:MPS393238 MZO393223:MZO393238 NJK393223:NJK393238 NTG393223:NTG393238 ODC393223:ODC393238 OMY393223:OMY393238 OWU393223:OWU393238 PGQ393223:PGQ393238 PQM393223:PQM393238 QAI393223:QAI393238 QKE393223:QKE393238 QUA393223:QUA393238 RDW393223:RDW393238 RNS393223:RNS393238 RXO393223:RXO393238 SHK393223:SHK393238 SRG393223:SRG393238 TBC393223:TBC393238 TKY393223:TKY393238 TUU393223:TUU393238 UEQ393223:UEQ393238 UOM393223:UOM393238 UYI393223:UYI393238 VIE393223:VIE393238 VSA393223:VSA393238 WBW393223:WBW393238 WLS393223:WLS393238 WVO393223:WVO393238 G458759:G458774 JC458759:JC458774 SY458759:SY458774 ACU458759:ACU458774 AMQ458759:AMQ458774 AWM458759:AWM458774 BGI458759:BGI458774 BQE458759:BQE458774 CAA458759:CAA458774 CJW458759:CJW458774 CTS458759:CTS458774 DDO458759:DDO458774 DNK458759:DNK458774 DXG458759:DXG458774 EHC458759:EHC458774 EQY458759:EQY458774 FAU458759:FAU458774 FKQ458759:FKQ458774 FUM458759:FUM458774 GEI458759:GEI458774 GOE458759:GOE458774 GYA458759:GYA458774 HHW458759:HHW458774 HRS458759:HRS458774 IBO458759:IBO458774 ILK458759:ILK458774 IVG458759:IVG458774 JFC458759:JFC458774 JOY458759:JOY458774 JYU458759:JYU458774 KIQ458759:KIQ458774 KSM458759:KSM458774 LCI458759:LCI458774 LME458759:LME458774 LWA458759:LWA458774 MFW458759:MFW458774 MPS458759:MPS458774 MZO458759:MZO458774 NJK458759:NJK458774 NTG458759:NTG458774 ODC458759:ODC458774 OMY458759:OMY458774 OWU458759:OWU458774 PGQ458759:PGQ458774 PQM458759:PQM458774 QAI458759:QAI458774 QKE458759:QKE458774 QUA458759:QUA458774 RDW458759:RDW458774 RNS458759:RNS458774 RXO458759:RXO458774 SHK458759:SHK458774 SRG458759:SRG458774 TBC458759:TBC458774 TKY458759:TKY458774 TUU458759:TUU458774 UEQ458759:UEQ458774 UOM458759:UOM458774 UYI458759:UYI458774 VIE458759:VIE458774 VSA458759:VSA458774 WBW458759:WBW458774 WLS458759:WLS458774 WVO458759:WVO458774 G524295:G524310 JC524295:JC524310 SY524295:SY524310 ACU524295:ACU524310 AMQ524295:AMQ524310 AWM524295:AWM524310 BGI524295:BGI524310 BQE524295:BQE524310 CAA524295:CAA524310 CJW524295:CJW524310 CTS524295:CTS524310 DDO524295:DDO524310 DNK524295:DNK524310 DXG524295:DXG524310 EHC524295:EHC524310 EQY524295:EQY524310 FAU524295:FAU524310 FKQ524295:FKQ524310 FUM524295:FUM524310 GEI524295:GEI524310 GOE524295:GOE524310 GYA524295:GYA524310 HHW524295:HHW524310 HRS524295:HRS524310 IBO524295:IBO524310 ILK524295:ILK524310 IVG524295:IVG524310 JFC524295:JFC524310 JOY524295:JOY524310 JYU524295:JYU524310 KIQ524295:KIQ524310 KSM524295:KSM524310 LCI524295:LCI524310 LME524295:LME524310 LWA524295:LWA524310 MFW524295:MFW524310 MPS524295:MPS524310 MZO524295:MZO524310 NJK524295:NJK524310 NTG524295:NTG524310 ODC524295:ODC524310 OMY524295:OMY524310 OWU524295:OWU524310 PGQ524295:PGQ524310 PQM524295:PQM524310 QAI524295:QAI524310 QKE524295:QKE524310 QUA524295:QUA524310 RDW524295:RDW524310 RNS524295:RNS524310 RXO524295:RXO524310 SHK524295:SHK524310 SRG524295:SRG524310 TBC524295:TBC524310 TKY524295:TKY524310 TUU524295:TUU524310 UEQ524295:UEQ524310 UOM524295:UOM524310 UYI524295:UYI524310 VIE524295:VIE524310 VSA524295:VSA524310 WBW524295:WBW524310 WLS524295:WLS524310 WVO524295:WVO524310 G589831:G589846 JC589831:JC589846 SY589831:SY589846 ACU589831:ACU589846 AMQ589831:AMQ589846 AWM589831:AWM589846 BGI589831:BGI589846 BQE589831:BQE589846 CAA589831:CAA589846 CJW589831:CJW589846 CTS589831:CTS589846 DDO589831:DDO589846 DNK589831:DNK589846 DXG589831:DXG589846 EHC589831:EHC589846 EQY589831:EQY589846 FAU589831:FAU589846 FKQ589831:FKQ589846 FUM589831:FUM589846 GEI589831:GEI589846 GOE589831:GOE589846 GYA589831:GYA589846 HHW589831:HHW589846 HRS589831:HRS589846 IBO589831:IBO589846 ILK589831:ILK589846 IVG589831:IVG589846 JFC589831:JFC589846 JOY589831:JOY589846 JYU589831:JYU589846 KIQ589831:KIQ589846 KSM589831:KSM589846 LCI589831:LCI589846 LME589831:LME589846 LWA589831:LWA589846 MFW589831:MFW589846 MPS589831:MPS589846 MZO589831:MZO589846 NJK589831:NJK589846 NTG589831:NTG589846 ODC589831:ODC589846 OMY589831:OMY589846 OWU589831:OWU589846 PGQ589831:PGQ589846 PQM589831:PQM589846 QAI589831:QAI589846 QKE589831:QKE589846 QUA589831:QUA589846 RDW589831:RDW589846 RNS589831:RNS589846 RXO589831:RXO589846 SHK589831:SHK589846 SRG589831:SRG589846 TBC589831:TBC589846 TKY589831:TKY589846 TUU589831:TUU589846 UEQ589831:UEQ589846 UOM589831:UOM589846 UYI589831:UYI589846 VIE589831:VIE589846 VSA589831:VSA589846 WBW589831:WBW589846 WLS589831:WLS589846 WVO589831:WVO589846 G655367:G655382 JC655367:JC655382 SY655367:SY655382 ACU655367:ACU655382 AMQ655367:AMQ655382 AWM655367:AWM655382 BGI655367:BGI655382 BQE655367:BQE655382 CAA655367:CAA655382 CJW655367:CJW655382 CTS655367:CTS655382 DDO655367:DDO655382 DNK655367:DNK655382 DXG655367:DXG655382 EHC655367:EHC655382 EQY655367:EQY655382 FAU655367:FAU655382 FKQ655367:FKQ655382 FUM655367:FUM655382 GEI655367:GEI655382 GOE655367:GOE655382 GYA655367:GYA655382 HHW655367:HHW655382 HRS655367:HRS655382 IBO655367:IBO655382 ILK655367:ILK655382 IVG655367:IVG655382 JFC655367:JFC655382 JOY655367:JOY655382 JYU655367:JYU655382 KIQ655367:KIQ655382 KSM655367:KSM655382 LCI655367:LCI655382 LME655367:LME655382 LWA655367:LWA655382 MFW655367:MFW655382 MPS655367:MPS655382 MZO655367:MZO655382 NJK655367:NJK655382 NTG655367:NTG655382 ODC655367:ODC655382 OMY655367:OMY655382 OWU655367:OWU655382 PGQ655367:PGQ655382 PQM655367:PQM655382 QAI655367:QAI655382 QKE655367:QKE655382 QUA655367:QUA655382 RDW655367:RDW655382 RNS655367:RNS655382 RXO655367:RXO655382 SHK655367:SHK655382 SRG655367:SRG655382 TBC655367:TBC655382 TKY655367:TKY655382 TUU655367:TUU655382 UEQ655367:UEQ655382 UOM655367:UOM655382 UYI655367:UYI655382 VIE655367:VIE655382 VSA655367:VSA655382 WBW655367:WBW655382 WLS655367:WLS655382 WVO655367:WVO655382 G720903:G720918 JC720903:JC720918 SY720903:SY720918 ACU720903:ACU720918 AMQ720903:AMQ720918 AWM720903:AWM720918 BGI720903:BGI720918 BQE720903:BQE720918 CAA720903:CAA720918 CJW720903:CJW720918 CTS720903:CTS720918 DDO720903:DDO720918 DNK720903:DNK720918 DXG720903:DXG720918 EHC720903:EHC720918 EQY720903:EQY720918 FAU720903:FAU720918 FKQ720903:FKQ720918 FUM720903:FUM720918 GEI720903:GEI720918 GOE720903:GOE720918 GYA720903:GYA720918 HHW720903:HHW720918 HRS720903:HRS720918 IBO720903:IBO720918 ILK720903:ILK720918 IVG720903:IVG720918 JFC720903:JFC720918 JOY720903:JOY720918 JYU720903:JYU720918 KIQ720903:KIQ720918 KSM720903:KSM720918 LCI720903:LCI720918 LME720903:LME720918 LWA720903:LWA720918 MFW720903:MFW720918 MPS720903:MPS720918 MZO720903:MZO720918 NJK720903:NJK720918 NTG720903:NTG720918 ODC720903:ODC720918 OMY720903:OMY720918 OWU720903:OWU720918 PGQ720903:PGQ720918 PQM720903:PQM720918 QAI720903:QAI720918 QKE720903:QKE720918 QUA720903:QUA720918 RDW720903:RDW720918 RNS720903:RNS720918 RXO720903:RXO720918 SHK720903:SHK720918 SRG720903:SRG720918 TBC720903:TBC720918 TKY720903:TKY720918 TUU720903:TUU720918 UEQ720903:UEQ720918 UOM720903:UOM720918 UYI720903:UYI720918 VIE720903:VIE720918 VSA720903:VSA720918 WBW720903:WBW720918 WLS720903:WLS720918 WVO720903:WVO720918 G786439:G786454 JC786439:JC786454 SY786439:SY786454 ACU786439:ACU786454 AMQ786439:AMQ786454 AWM786439:AWM786454 BGI786439:BGI786454 BQE786439:BQE786454 CAA786439:CAA786454 CJW786439:CJW786454 CTS786439:CTS786454 DDO786439:DDO786454 DNK786439:DNK786454 DXG786439:DXG786454 EHC786439:EHC786454 EQY786439:EQY786454 FAU786439:FAU786454 FKQ786439:FKQ786454 FUM786439:FUM786454 GEI786439:GEI786454 GOE786439:GOE786454 GYA786439:GYA786454 HHW786439:HHW786454 HRS786439:HRS786454 IBO786439:IBO786454 ILK786439:ILK786454 IVG786439:IVG786454 JFC786439:JFC786454 JOY786439:JOY786454 JYU786439:JYU786454 KIQ786439:KIQ786454 KSM786439:KSM786454 LCI786439:LCI786454 LME786439:LME786454 LWA786439:LWA786454 MFW786439:MFW786454 MPS786439:MPS786454 MZO786439:MZO786454 NJK786439:NJK786454 NTG786439:NTG786454 ODC786439:ODC786454 OMY786439:OMY786454 OWU786439:OWU786454 PGQ786439:PGQ786454 PQM786439:PQM786454 QAI786439:QAI786454 QKE786439:QKE786454 QUA786439:QUA786454 RDW786439:RDW786454 RNS786439:RNS786454 RXO786439:RXO786454 SHK786439:SHK786454 SRG786439:SRG786454 TBC786439:TBC786454 TKY786439:TKY786454 TUU786439:TUU786454 UEQ786439:UEQ786454 UOM786439:UOM786454 UYI786439:UYI786454 VIE786439:VIE786454 VSA786439:VSA786454 WBW786439:WBW786454 WLS786439:WLS786454 WVO786439:WVO786454 G851975:G851990 JC851975:JC851990 SY851975:SY851990 ACU851975:ACU851990 AMQ851975:AMQ851990 AWM851975:AWM851990 BGI851975:BGI851990 BQE851975:BQE851990 CAA851975:CAA851990 CJW851975:CJW851990 CTS851975:CTS851990 DDO851975:DDO851990 DNK851975:DNK851990 DXG851975:DXG851990 EHC851975:EHC851990 EQY851975:EQY851990 FAU851975:FAU851990 FKQ851975:FKQ851990 FUM851975:FUM851990 GEI851975:GEI851990 GOE851975:GOE851990 GYA851975:GYA851990 HHW851975:HHW851990 HRS851975:HRS851990 IBO851975:IBO851990 ILK851975:ILK851990 IVG851975:IVG851990 JFC851975:JFC851990 JOY851975:JOY851990 JYU851975:JYU851990 KIQ851975:KIQ851990 KSM851975:KSM851990 LCI851975:LCI851990 LME851975:LME851990 LWA851975:LWA851990 MFW851975:MFW851990 MPS851975:MPS851990 MZO851975:MZO851990 NJK851975:NJK851990 NTG851975:NTG851990 ODC851975:ODC851990 OMY851975:OMY851990 OWU851975:OWU851990 PGQ851975:PGQ851990 PQM851975:PQM851990 QAI851975:QAI851990 QKE851975:QKE851990 QUA851975:QUA851990 RDW851975:RDW851990 RNS851975:RNS851990 RXO851975:RXO851990 SHK851975:SHK851990 SRG851975:SRG851990 TBC851975:TBC851990 TKY851975:TKY851990 TUU851975:TUU851990 UEQ851975:UEQ851990 UOM851975:UOM851990 UYI851975:UYI851990 VIE851975:VIE851990 VSA851975:VSA851990 WBW851975:WBW851990 WLS851975:WLS851990 WVO851975:WVO851990 G917511:G917526 JC917511:JC917526 SY917511:SY917526 ACU917511:ACU917526 AMQ917511:AMQ917526 AWM917511:AWM917526 BGI917511:BGI917526 BQE917511:BQE917526 CAA917511:CAA917526 CJW917511:CJW917526 CTS917511:CTS917526 DDO917511:DDO917526 DNK917511:DNK917526 DXG917511:DXG917526 EHC917511:EHC917526 EQY917511:EQY917526 FAU917511:FAU917526 FKQ917511:FKQ917526 FUM917511:FUM917526 GEI917511:GEI917526 GOE917511:GOE917526 GYA917511:GYA917526 HHW917511:HHW917526 HRS917511:HRS917526 IBO917511:IBO917526 ILK917511:ILK917526 IVG917511:IVG917526 JFC917511:JFC917526 JOY917511:JOY917526 JYU917511:JYU917526 KIQ917511:KIQ917526 KSM917511:KSM917526 LCI917511:LCI917526 LME917511:LME917526 LWA917511:LWA917526 MFW917511:MFW917526 MPS917511:MPS917526 MZO917511:MZO917526 NJK917511:NJK917526 NTG917511:NTG917526 ODC917511:ODC917526 OMY917511:OMY917526 OWU917511:OWU917526 PGQ917511:PGQ917526 PQM917511:PQM917526 QAI917511:QAI917526 QKE917511:QKE917526 QUA917511:QUA917526 RDW917511:RDW917526 RNS917511:RNS917526 RXO917511:RXO917526 SHK917511:SHK917526 SRG917511:SRG917526 TBC917511:TBC917526 TKY917511:TKY917526 TUU917511:TUU917526 UEQ917511:UEQ917526 UOM917511:UOM917526 UYI917511:UYI917526 VIE917511:VIE917526 VSA917511:VSA917526 WBW917511:WBW917526 WLS917511:WLS917526 WVO917511:WVO917526 G983047:G983062 JC983047:JC983062 SY983047:SY983062 ACU983047:ACU983062 AMQ983047:AMQ983062 AWM983047:AWM983062 BGI983047:BGI983062 BQE983047:BQE983062 CAA983047:CAA983062 CJW983047:CJW983062 CTS983047:CTS983062 DDO983047:DDO983062 DNK983047:DNK983062 DXG983047:DXG983062 EHC983047:EHC983062 EQY983047:EQY983062 FAU983047:FAU983062 FKQ983047:FKQ983062 FUM983047:FUM983062 GEI983047:GEI983062 GOE983047:GOE983062 GYA983047:GYA983062 HHW983047:HHW983062 HRS983047:HRS983062 IBO983047:IBO983062 ILK983047:ILK983062 IVG983047:IVG983062 JFC983047:JFC983062 JOY983047:JOY983062 JYU983047:JYU983062 KIQ983047:KIQ983062 KSM983047:KSM983062 LCI983047:LCI983062 LME983047:LME983062 LWA983047:LWA983062 MFW983047:MFW983062 MPS983047:MPS983062 MZO983047:MZO983062 NJK983047:NJK983062 NTG983047:NTG983062 ODC983047:ODC983062 OMY983047:OMY983062 OWU983047:OWU983062 PGQ983047:PGQ983062 PQM983047:PQM983062 QAI983047:QAI983062 QKE983047:QKE983062 QUA983047:QUA983062 RDW983047:RDW983062 RNS983047:RNS983062 RXO983047:RXO983062 SHK983047:SHK983062 SRG983047:SRG983062 TBC983047:TBC983062 TKY983047:TKY983062 TUU983047:TUU983062 UEQ983047:UEQ983062 UOM983047:UOM983062 UYI983047:UYI983062 VIE983047:VIE983062 VSA983047:VSA983062 WBW983047:WBW983062 WLS983047:WLS983062 WVO983047:WVO983062 C7:C18 IY7:IY18 SU7:SU18 ACQ7:ACQ18 AMM7:AMM18 AWI7:AWI18 BGE7:BGE18 BQA7:BQA18 BZW7:BZW18 CJS7:CJS18 CTO7:CTO18 DDK7:DDK18 DNG7:DNG18 DXC7:DXC18 EGY7:EGY18 EQU7:EQU18 FAQ7:FAQ18 FKM7:FKM18 FUI7:FUI18 GEE7:GEE18 GOA7:GOA18 GXW7:GXW18 HHS7:HHS18 HRO7:HRO18 IBK7:IBK18 ILG7:ILG18 IVC7:IVC18 JEY7:JEY18 JOU7:JOU18 JYQ7:JYQ18 KIM7:KIM18 KSI7:KSI18 LCE7:LCE18 LMA7:LMA18 LVW7:LVW18 MFS7:MFS18 MPO7:MPO18 MZK7:MZK18 NJG7:NJG18 NTC7:NTC18 OCY7:OCY18 OMU7:OMU18 OWQ7:OWQ18 PGM7:PGM18 PQI7:PQI18 QAE7:QAE18 QKA7:QKA18 QTW7:QTW18 RDS7:RDS18 RNO7:RNO18 RXK7:RXK18 SHG7:SHG18 SRC7:SRC18 TAY7:TAY18 TKU7:TKU18 TUQ7:TUQ18 UEM7:UEM18 UOI7:UOI18 UYE7:UYE18 VIA7:VIA18 VRW7:VRW18 WBS7:WBS18 WLO7:WLO18 WVK7:WVK18 C65543:C65554 IY65543:IY65554 SU65543:SU65554 ACQ65543:ACQ65554 AMM65543:AMM65554 AWI65543:AWI65554 BGE65543:BGE65554 BQA65543:BQA65554 BZW65543:BZW65554 CJS65543:CJS65554 CTO65543:CTO65554 DDK65543:DDK65554 DNG65543:DNG65554 DXC65543:DXC65554 EGY65543:EGY65554 EQU65543:EQU65554 FAQ65543:FAQ65554 FKM65543:FKM65554 FUI65543:FUI65554 GEE65543:GEE65554 GOA65543:GOA65554 GXW65543:GXW65554 HHS65543:HHS65554 HRO65543:HRO65554 IBK65543:IBK65554 ILG65543:ILG65554 IVC65543:IVC65554 JEY65543:JEY65554 JOU65543:JOU65554 JYQ65543:JYQ65554 KIM65543:KIM65554 KSI65543:KSI65554 LCE65543:LCE65554 LMA65543:LMA65554 LVW65543:LVW65554 MFS65543:MFS65554 MPO65543:MPO65554 MZK65543:MZK65554 NJG65543:NJG65554 NTC65543:NTC65554 OCY65543:OCY65554 OMU65543:OMU65554 OWQ65543:OWQ65554 PGM65543:PGM65554 PQI65543:PQI65554 QAE65543:QAE65554 QKA65543:QKA65554 QTW65543:QTW65554 RDS65543:RDS65554 RNO65543:RNO65554 RXK65543:RXK65554 SHG65543:SHG65554 SRC65543:SRC65554 TAY65543:TAY65554 TKU65543:TKU65554 TUQ65543:TUQ65554 UEM65543:UEM65554 UOI65543:UOI65554 UYE65543:UYE65554 VIA65543:VIA65554 VRW65543:VRW65554 WBS65543:WBS65554 WLO65543:WLO65554 WVK65543:WVK65554 C131079:C131090 IY131079:IY131090 SU131079:SU131090 ACQ131079:ACQ131090 AMM131079:AMM131090 AWI131079:AWI131090 BGE131079:BGE131090 BQA131079:BQA131090 BZW131079:BZW131090 CJS131079:CJS131090 CTO131079:CTO131090 DDK131079:DDK131090 DNG131079:DNG131090 DXC131079:DXC131090 EGY131079:EGY131090 EQU131079:EQU131090 FAQ131079:FAQ131090 FKM131079:FKM131090 FUI131079:FUI131090 GEE131079:GEE131090 GOA131079:GOA131090 GXW131079:GXW131090 HHS131079:HHS131090 HRO131079:HRO131090 IBK131079:IBK131090 ILG131079:ILG131090 IVC131079:IVC131090 JEY131079:JEY131090 JOU131079:JOU131090 JYQ131079:JYQ131090 KIM131079:KIM131090 KSI131079:KSI131090 LCE131079:LCE131090 LMA131079:LMA131090 LVW131079:LVW131090 MFS131079:MFS131090 MPO131079:MPO131090 MZK131079:MZK131090 NJG131079:NJG131090 NTC131079:NTC131090 OCY131079:OCY131090 OMU131079:OMU131090 OWQ131079:OWQ131090 PGM131079:PGM131090 PQI131079:PQI131090 QAE131079:QAE131090 QKA131079:QKA131090 QTW131079:QTW131090 RDS131079:RDS131090 RNO131079:RNO131090 RXK131079:RXK131090 SHG131079:SHG131090 SRC131079:SRC131090 TAY131079:TAY131090 TKU131079:TKU131090 TUQ131079:TUQ131090 UEM131079:UEM131090 UOI131079:UOI131090 UYE131079:UYE131090 VIA131079:VIA131090 VRW131079:VRW131090 WBS131079:WBS131090 WLO131079:WLO131090 WVK131079:WVK131090 C196615:C196626 IY196615:IY196626 SU196615:SU196626 ACQ196615:ACQ196626 AMM196615:AMM196626 AWI196615:AWI196626 BGE196615:BGE196626 BQA196615:BQA196626 BZW196615:BZW196626 CJS196615:CJS196626 CTO196615:CTO196626 DDK196615:DDK196626 DNG196615:DNG196626 DXC196615:DXC196626 EGY196615:EGY196626 EQU196615:EQU196626 FAQ196615:FAQ196626 FKM196615:FKM196626 FUI196615:FUI196626 GEE196615:GEE196626 GOA196615:GOA196626 GXW196615:GXW196626 HHS196615:HHS196626 HRO196615:HRO196626 IBK196615:IBK196626 ILG196615:ILG196626 IVC196615:IVC196626 JEY196615:JEY196626 JOU196615:JOU196626 JYQ196615:JYQ196626 KIM196615:KIM196626 KSI196615:KSI196626 LCE196615:LCE196626 LMA196615:LMA196626 LVW196615:LVW196626 MFS196615:MFS196626 MPO196615:MPO196626 MZK196615:MZK196626 NJG196615:NJG196626 NTC196615:NTC196626 OCY196615:OCY196626 OMU196615:OMU196626 OWQ196615:OWQ196626 PGM196615:PGM196626 PQI196615:PQI196626 QAE196615:QAE196626 QKA196615:QKA196626 QTW196615:QTW196626 RDS196615:RDS196626 RNO196615:RNO196626 RXK196615:RXK196626 SHG196615:SHG196626 SRC196615:SRC196626 TAY196615:TAY196626 TKU196615:TKU196626 TUQ196615:TUQ196626 UEM196615:UEM196626 UOI196615:UOI196626 UYE196615:UYE196626 VIA196615:VIA196626 VRW196615:VRW196626 WBS196615:WBS196626 WLO196615:WLO196626 WVK196615:WVK196626 C262151:C262162 IY262151:IY262162 SU262151:SU262162 ACQ262151:ACQ262162 AMM262151:AMM262162 AWI262151:AWI262162 BGE262151:BGE262162 BQA262151:BQA262162 BZW262151:BZW262162 CJS262151:CJS262162 CTO262151:CTO262162 DDK262151:DDK262162 DNG262151:DNG262162 DXC262151:DXC262162 EGY262151:EGY262162 EQU262151:EQU262162 FAQ262151:FAQ262162 FKM262151:FKM262162 FUI262151:FUI262162 GEE262151:GEE262162 GOA262151:GOA262162 GXW262151:GXW262162 HHS262151:HHS262162 HRO262151:HRO262162 IBK262151:IBK262162 ILG262151:ILG262162 IVC262151:IVC262162 JEY262151:JEY262162 JOU262151:JOU262162 JYQ262151:JYQ262162 KIM262151:KIM262162 KSI262151:KSI262162 LCE262151:LCE262162 LMA262151:LMA262162 LVW262151:LVW262162 MFS262151:MFS262162 MPO262151:MPO262162 MZK262151:MZK262162 NJG262151:NJG262162 NTC262151:NTC262162 OCY262151:OCY262162 OMU262151:OMU262162 OWQ262151:OWQ262162 PGM262151:PGM262162 PQI262151:PQI262162 QAE262151:QAE262162 QKA262151:QKA262162 QTW262151:QTW262162 RDS262151:RDS262162 RNO262151:RNO262162 RXK262151:RXK262162 SHG262151:SHG262162 SRC262151:SRC262162 TAY262151:TAY262162 TKU262151:TKU262162 TUQ262151:TUQ262162 UEM262151:UEM262162 UOI262151:UOI262162 UYE262151:UYE262162 VIA262151:VIA262162 VRW262151:VRW262162 WBS262151:WBS262162 WLO262151:WLO262162 WVK262151:WVK262162 C327687:C327698 IY327687:IY327698 SU327687:SU327698 ACQ327687:ACQ327698 AMM327687:AMM327698 AWI327687:AWI327698 BGE327687:BGE327698 BQA327687:BQA327698 BZW327687:BZW327698 CJS327687:CJS327698 CTO327687:CTO327698 DDK327687:DDK327698 DNG327687:DNG327698 DXC327687:DXC327698 EGY327687:EGY327698 EQU327687:EQU327698 FAQ327687:FAQ327698 FKM327687:FKM327698 FUI327687:FUI327698 GEE327687:GEE327698 GOA327687:GOA327698 GXW327687:GXW327698 HHS327687:HHS327698 HRO327687:HRO327698 IBK327687:IBK327698 ILG327687:ILG327698 IVC327687:IVC327698 JEY327687:JEY327698 JOU327687:JOU327698 JYQ327687:JYQ327698 KIM327687:KIM327698 KSI327687:KSI327698 LCE327687:LCE327698 LMA327687:LMA327698 LVW327687:LVW327698 MFS327687:MFS327698 MPO327687:MPO327698 MZK327687:MZK327698 NJG327687:NJG327698 NTC327687:NTC327698 OCY327687:OCY327698 OMU327687:OMU327698 OWQ327687:OWQ327698 PGM327687:PGM327698 PQI327687:PQI327698 QAE327687:QAE327698 QKA327687:QKA327698 QTW327687:QTW327698 RDS327687:RDS327698 RNO327687:RNO327698 RXK327687:RXK327698 SHG327687:SHG327698 SRC327687:SRC327698 TAY327687:TAY327698 TKU327687:TKU327698 TUQ327687:TUQ327698 UEM327687:UEM327698 UOI327687:UOI327698 UYE327687:UYE327698 VIA327687:VIA327698 VRW327687:VRW327698 WBS327687:WBS327698 WLO327687:WLO327698 WVK327687:WVK327698 C393223:C393234 IY393223:IY393234 SU393223:SU393234 ACQ393223:ACQ393234 AMM393223:AMM393234 AWI393223:AWI393234 BGE393223:BGE393234 BQA393223:BQA393234 BZW393223:BZW393234 CJS393223:CJS393234 CTO393223:CTO393234 DDK393223:DDK393234 DNG393223:DNG393234 DXC393223:DXC393234 EGY393223:EGY393234 EQU393223:EQU393234 FAQ393223:FAQ393234 FKM393223:FKM393234 FUI393223:FUI393234 GEE393223:GEE393234 GOA393223:GOA393234 GXW393223:GXW393234 HHS393223:HHS393234 HRO393223:HRO393234 IBK393223:IBK393234 ILG393223:ILG393234 IVC393223:IVC393234 JEY393223:JEY393234 JOU393223:JOU393234 JYQ393223:JYQ393234 KIM393223:KIM393234 KSI393223:KSI393234 LCE393223:LCE393234 LMA393223:LMA393234 LVW393223:LVW393234 MFS393223:MFS393234 MPO393223:MPO393234 MZK393223:MZK393234 NJG393223:NJG393234 NTC393223:NTC393234 OCY393223:OCY393234 OMU393223:OMU393234 OWQ393223:OWQ393234 PGM393223:PGM393234 PQI393223:PQI393234 QAE393223:QAE393234 QKA393223:QKA393234 QTW393223:QTW393234 RDS393223:RDS393234 RNO393223:RNO393234 RXK393223:RXK393234 SHG393223:SHG393234 SRC393223:SRC393234 TAY393223:TAY393234 TKU393223:TKU393234 TUQ393223:TUQ393234 UEM393223:UEM393234 UOI393223:UOI393234 UYE393223:UYE393234 VIA393223:VIA393234 VRW393223:VRW393234 WBS393223:WBS393234 WLO393223:WLO393234 WVK393223:WVK393234 C458759:C458770 IY458759:IY458770 SU458759:SU458770 ACQ458759:ACQ458770 AMM458759:AMM458770 AWI458759:AWI458770 BGE458759:BGE458770 BQA458759:BQA458770 BZW458759:BZW458770 CJS458759:CJS458770 CTO458759:CTO458770 DDK458759:DDK458770 DNG458759:DNG458770 DXC458759:DXC458770 EGY458759:EGY458770 EQU458759:EQU458770 FAQ458759:FAQ458770 FKM458759:FKM458770 FUI458759:FUI458770 GEE458759:GEE458770 GOA458759:GOA458770 GXW458759:GXW458770 HHS458759:HHS458770 HRO458759:HRO458770 IBK458759:IBK458770 ILG458759:ILG458770 IVC458759:IVC458770 JEY458759:JEY458770 JOU458759:JOU458770 JYQ458759:JYQ458770 KIM458759:KIM458770 KSI458759:KSI458770 LCE458759:LCE458770 LMA458759:LMA458770 LVW458759:LVW458770 MFS458759:MFS458770 MPO458759:MPO458770 MZK458759:MZK458770 NJG458759:NJG458770 NTC458759:NTC458770 OCY458759:OCY458770 OMU458759:OMU458770 OWQ458759:OWQ458770 PGM458759:PGM458770 PQI458759:PQI458770 QAE458759:QAE458770 QKA458759:QKA458770 QTW458759:QTW458770 RDS458759:RDS458770 RNO458759:RNO458770 RXK458759:RXK458770 SHG458759:SHG458770 SRC458759:SRC458770 TAY458759:TAY458770 TKU458759:TKU458770 TUQ458759:TUQ458770 UEM458759:UEM458770 UOI458759:UOI458770 UYE458759:UYE458770 VIA458759:VIA458770 VRW458759:VRW458770 WBS458759:WBS458770 WLO458759:WLO458770 WVK458759:WVK458770 C524295:C524306 IY524295:IY524306 SU524295:SU524306 ACQ524295:ACQ524306 AMM524295:AMM524306 AWI524295:AWI524306 BGE524295:BGE524306 BQA524295:BQA524306 BZW524295:BZW524306 CJS524295:CJS524306 CTO524295:CTO524306 DDK524295:DDK524306 DNG524295:DNG524306 DXC524295:DXC524306 EGY524295:EGY524306 EQU524295:EQU524306 FAQ524295:FAQ524306 FKM524295:FKM524306 FUI524295:FUI524306 GEE524295:GEE524306 GOA524295:GOA524306 GXW524295:GXW524306 HHS524295:HHS524306 HRO524295:HRO524306 IBK524295:IBK524306 ILG524295:ILG524306 IVC524295:IVC524306 JEY524295:JEY524306 JOU524295:JOU524306 JYQ524295:JYQ524306 KIM524295:KIM524306 KSI524295:KSI524306 LCE524295:LCE524306 LMA524295:LMA524306 LVW524295:LVW524306 MFS524295:MFS524306 MPO524295:MPO524306 MZK524295:MZK524306 NJG524295:NJG524306 NTC524295:NTC524306 OCY524295:OCY524306 OMU524295:OMU524306 OWQ524295:OWQ524306 PGM524295:PGM524306 PQI524295:PQI524306 QAE524295:QAE524306 QKA524295:QKA524306 QTW524295:QTW524306 RDS524295:RDS524306 RNO524295:RNO524306 RXK524295:RXK524306 SHG524295:SHG524306 SRC524295:SRC524306 TAY524295:TAY524306 TKU524295:TKU524306 TUQ524295:TUQ524306 UEM524295:UEM524306 UOI524295:UOI524306 UYE524295:UYE524306 VIA524295:VIA524306 VRW524295:VRW524306 WBS524295:WBS524306 WLO524295:WLO524306 WVK524295:WVK524306 C589831:C589842 IY589831:IY589842 SU589831:SU589842 ACQ589831:ACQ589842 AMM589831:AMM589842 AWI589831:AWI589842 BGE589831:BGE589842 BQA589831:BQA589842 BZW589831:BZW589842 CJS589831:CJS589842 CTO589831:CTO589842 DDK589831:DDK589842 DNG589831:DNG589842 DXC589831:DXC589842 EGY589831:EGY589842 EQU589831:EQU589842 FAQ589831:FAQ589842 FKM589831:FKM589842 FUI589831:FUI589842 GEE589831:GEE589842 GOA589831:GOA589842 GXW589831:GXW589842 HHS589831:HHS589842 HRO589831:HRO589842 IBK589831:IBK589842 ILG589831:ILG589842 IVC589831:IVC589842 JEY589831:JEY589842 JOU589831:JOU589842 JYQ589831:JYQ589842 KIM589831:KIM589842 KSI589831:KSI589842 LCE589831:LCE589842 LMA589831:LMA589842 LVW589831:LVW589842 MFS589831:MFS589842 MPO589831:MPO589842 MZK589831:MZK589842 NJG589831:NJG589842 NTC589831:NTC589842 OCY589831:OCY589842 OMU589831:OMU589842 OWQ589831:OWQ589842 PGM589831:PGM589842 PQI589831:PQI589842 QAE589831:QAE589842 QKA589831:QKA589842 QTW589831:QTW589842 RDS589831:RDS589842 RNO589831:RNO589842 RXK589831:RXK589842 SHG589831:SHG589842 SRC589831:SRC589842 TAY589831:TAY589842 TKU589831:TKU589842 TUQ589831:TUQ589842 UEM589831:UEM589842 UOI589831:UOI589842 UYE589831:UYE589842 VIA589831:VIA589842 VRW589831:VRW589842 WBS589831:WBS589842 WLO589831:WLO589842 WVK589831:WVK589842 C655367:C655378 IY655367:IY655378 SU655367:SU655378 ACQ655367:ACQ655378 AMM655367:AMM655378 AWI655367:AWI655378 BGE655367:BGE655378 BQA655367:BQA655378 BZW655367:BZW655378 CJS655367:CJS655378 CTO655367:CTO655378 DDK655367:DDK655378 DNG655367:DNG655378 DXC655367:DXC655378 EGY655367:EGY655378 EQU655367:EQU655378 FAQ655367:FAQ655378 FKM655367:FKM655378 FUI655367:FUI655378 GEE655367:GEE655378 GOA655367:GOA655378 GXW655367:GXW655378 HHS655367:HHS655378 HRO655367:HRO655378 IBK655367:IBK655378 ILG655367:ILG655378 IVC655367:IVC655378 JEY655367:JEY655378 JOU655367:JOU655378 JYQ655367:JYQ655378 KIM655367:KIM655378 KSI655367:KSI655378 LCE655367:LCE655378 LMA655367:LMA655378 LVW655367:LVW655378 MFS655367:MFS655378 MPO655367:MPO655378 MZK655367:MZK655378 NJG655367:NJG655378 NTC655367:NTC655378 OCY655367:OCY655378 OMU655367:OMU655378 OWQ655367:OWQ655378 PGM655367:PGM655378 PQI655367:PQI655378 QAE655367:QAE655378 QKA655367:QKA655378 QTW655367:QTW655378 RDS655367:RDS655378 RNO655367:RNO655378 RXK655367:RXK655378 SHG655367:SHG655378 SRC655367:SRC655378 TAY655367:TAY655378 TKU655367:TKU655378 TUQ655367:TUQ655378 UEM655367:UEM655378 UOI655367:UOI655378 UYE655367:UYE655378 VIA655367:VIA655378 VRW655367:VRW655378 WBS655367:WBS655378 WLO655367:WLO655378 WVK655367:WVK655378 C720903:C720914 IY720903:IY720914 SU720903:SU720914 ACQ720903:ACQ720914 AMM720903:AMM720914 AWI720903:AWI720914 BGE720903:BGE720914 BQA720903:BQA720914 BZW720903:BZW720914 CJS720903:CJS720914 CTO720903:CTO720914 DDK720903:DDK720914 DNG720903:DNG720914 DXC720903:DXC720914 EGY720903:EGY720914 EQU720903:EQU720914 FAQ720903:FAQ720914 FKM720903:FKM720914 FUI720903:FUI720914 GEE720903:GEE720914 GOA720903:GOA720914 GXW720903:GXW720914 HHS720903:HHS720914 HRO720903:HRO720914 IBK720903:IBK720914 ILG720903:ILG720914 IVC720903:IVC720914 JEY720903:JEY720914 JOU720903:JOU720914 JYQ720903:JYQ720914 KIM720903:KIM720914 KSI720903:KSI720914 LCE720903:LCE720914 LMA720903:LMA720914 LVW720903:LVW720914 MFS720903:MFS720914 MPO720903:MPO720914 MZK720903:MZK720914 NJG720903:NJG720914 NTC720903:NTC720914 OCY720903:OCY720914 OMU720903:OMU720914 OWQ720903:OWQ720914 PGM720903:PGM720914 PQI720903:PQI720914 QAE720903:QAE720914 QKA720903:QKA720914 QTW720903:QTW720914 RDS720903:RDS720914 RNO720903:RNO720914 RXK720903:RXK720914 SHG720903:SHG720914 SRC720903:SRC720914 TAY720903:TAY720914 TKU720903:TKU720914 TUQ720903:TUQ720914 UEM720903:UEM720914 UOI720903:UOI720914 UYE720903:UYE720914 VIA720903:VIA720914 VRW720903:VRW720914 WBS720903:WBS720914 WLO720903:WLO720914 WVK720903:WVK720914 C786439:C786450 IY786439:IY786450 SU786439:SU786450 ACQ786439:ACQ786450 AMM786439:AMM786450 AWI786439:AWI786450 BGE786439:BGE786450 BQA786439:BQA786450 BZW786439:BZW786450 CJS786439:CJS786450 CTO786439:CTO786450 DDK786439:DDK786450 DNG786439:DNG786450 DXC786439:DXC786450 EGY786439:EGY786450 EQU786439:EQU786450 FAQ786439:FAQ786450 FKM786439:FKM786450 FUI786439:FUI786450 GEE786439:GEE786450 GOA786439:GOA786450 GXW786439:GXW786450 HHS786439:HHS786450 HRO786439:HRO786450 IBK786439:IBK786450 ILG786439:ILG786450 IVC786439:IVC786450 JEY786439:JEY786450 JOU786439:JOU786450 JYQ786439:JYQ786450 KIM786439:KIM786450 KSI786439:KSI786450 LCE786439:LCE786450 LMA786439:LMA786450 LVW786439:LVW786450 MFS786439:MFS786450 MPO786439:MPO786450 MZK786439:MZK786450 NJG786439:NJG786450 NTC786439:NTC786450 OCY786439:OCY786450 OMU786439:OMU786450 OWQ786439:OWQ786450 PGM786439:PGM786450 PQI786439:PQI786450 QAE786439:QAE786450 QKA786439:QKA786450 QTW786439:QTW786450 RDS786439:RDS786450 RNO786439:RNO786450 RXK786439:RXK786450 SHG786439:SHG786450 SRC786439:SRC786450 TAY786439:TAY786450 TKU786439:TKU786450 TUQ786439:TUQ786450 UEM786439:UEM786450 UOI786439:UOI786450 UYE786439:UYE786450 VIA786439:VIA786450 VRW786439:VRW786450 WBS786439:WBS786450 WLO786439:WLO786450 WVK786439:WVK786450 C851975:C851986 IY851975:IY851986 SU851975:SU851986 ACQ851975:ACQ851986 AMM851975:AMM851986 AWI851975:AWI851986 BGE851975:BGE851986 BQA851975:BQA851986 BZW851975:BZW851986 CJS851975:CJS851986 CTO851975:CTO851986 DDK851975:DDK851986 DNG851975:DNG851986 DXC851975:DXC851986 EGY851975:EGY851986 EQU851975:EQU851986 FAQ851975:FAQ851986 FKM851975:FKM851986 FUI851975:FUI851986 GEE851975:GEE851986 GOA851975:GOA851986 GXW851975:GXW851986 HHS851975:HHS851986 HRO851975:HRO851986 IBK851975:IBK851986 ILG851975:ILG851986 IVC851975:IVC851986 JEY851975:JEY851986 JOU851975:JOU851986 JYQ851975:JYQ851986 KIM851975:KIM851986 KSI851975:KSI851986 LCE851975:LCE851986 LMA851975:LMA851986 LVW851975:LVW851986 MFS851975:MFS851986 MPO851975:MPO851986 MZK851975:MZK851986 NJG851975:NJG851986 NTC851975:NTC851986 OCY851975:OCY851986 OMU851975:OMU851986 OWQ851975:OWQ851986 PGM851975:PGM851986 PQI851975:PQI851986 QAE851975:QAE851986 QKA851975:QKA851986 QTW851975:QTW851986 RDS851975:RDS851986 RNO851975:RNO851986 RXK851975:RXK851986 SHG851975:SHG851986 SRC851975:SRC851986 TAY851975:TAY851986 TKU851975:TKU851986 TUQ851975:TUQ851986 UEM851975:UEM851986 UOI851975:UOI851986 UYE851975:UYE851986 VIA851975:VIA851986 VRW851975:VRW851986 WBS851975:WBS851986 WLO851975:WLO851986 WVK851975:WVK851986 C917511:C917522 IY917511:IY917522 SU917511:SU917522 ACQ917511:ACQ917522 AMM917511:AMM917522 AWI917511:AWI917522 BGE917511:BGE917522 BQA917511:BQA917522 BZW917511:BZW917522 CJS917511:CJS917522 CTO917511:CTO917522 DDK917511:DDK917522 DNG917511:DNG917522 DXC917511:DXC917522 EGY917511:EGY917522 EQU917511:EQU917522 FAQ917511:FAQ917522 FKM917511:FKM917522 FUI917511:FUI917522 GEE917511:GEE917522 GOA917511:GOA917522 GXW917511:GXW917522 HHS917511:HHS917522 HRO917511:HRO917522 IBK917511:IBK917522 ILG917511:ILG917522 IVC917511:IVC917522 JEY917511:JEY917522 JOU917511:JOU917522 JYQ917511:JYQ917522 KIM917511:KIM917522 KSI917511:KSI917522 LCE917511:LCE917522 LMA917511:LMA917522 LVW917511:LVW917522 MFS917511:MFS917522 MPO917511:MPO917522 MZK917511:MZK917522 NJG917511:NJG917522 NTC917511:NTC917522 OCY917511:OCY917522 OMU917511:OMU917522 OWQ917511:OWQ917522 PGM917511:PGM917522 PQI917511:PQI917522 QAE917511:QAE917522 QKA917511:QKA917522 QTW917511:QTW917522 RDS917511:RDS917522 RNO917511:RNO917522 RXK917511:RXK917522 SHG917511:SHG917522 SRC917511:SRC917522 TAY917511:TAY917522 TKU917511:TKU917522 TUQ917511:TUQ917522 UEM917511:UEM917522 UOI917511:UOI917522 UYE917511:UYE917522 VIA917511:VIA917522 VRW917511:VRW917522 WBS917511:WBS917522 WLO917511:WLO917522 WVK917511:WVK917522 C983047:C983058 IY983047:IY983058 SU983047:SU983058 ACQ983047:ACQ983058 AMM983047:AMM983058 AWI983047:AWI983058 BGE983047:BGE983058 BQA983047:BQA983058 BZW983047:BZW983058 CJS983047:CJS983058 CTO983047:CTO983058 DDK983047:DDK983058 DNG983047:DNG983058 DXC983047:DXC983058 EGY983047:EGY983058 EQU983047:EQU983058 FAQ983047:FAQ983058 FKM983047:FKM983058 FUI983047:FUI983058 GEE983047:GEE983058 GOA983047:GOA983058 GXW983047:GXW983058 HHS983047:HHS983058 HRO983047:HRO983058 IBK983047:IBK983058 ILG983047:ILG983058 IVC983047:IVC983058 JEY983047:JEY983058 JOU983047:JOU983058 JYQ983047:JYQ983058 KIM983047:KIM983058 KSI983047:KSI983058 LCE983047:LCE983058 LMA983047:LMA983058 LVW983047:LVW983058 MFS983047:MFS983058 MPO983047:MPO983058 MZK983047:MZK983058 NJG983047:NJG983058 NTC983047:NTC983058 OCY983047:OCY983058 OMU983047:OMU983058 OWQ983047:OWQ983058 PGM983047:PGM983058 PQI983047:PQI983058 QAE983047:QAE983058 QKA983047:QKA983058 QTW983047:QTW983058 RDS983047:RDS983058 RNO983047:RNO983058 RXK983047:RXK983058 SHG983047:SHG983058 SRC983047:SRC983058 TAY983047:TAY983058 TKU983047:TKU983058 TUQ983047:TUQ983058 UEM983047:UEM983058 UOI983047:UOI983058 UYE983047:UYE983058 VIA983047:VIA983058 VRW983047:VRW983058 WBS983047:WBS983058 WLO983047:WLO983058 WVK983047:WVK983058">
      <formula1>0</formula1>
      <formula2>999999999999</formula2>
    </dataValidation>
    <dataValidation type="whole" allowBlank="1" showInputMessage="1" showErrorMessage="1" errorTitle="ERRORE NEL DATO IMMESSO" error="INSERIRE SOLO NUMERI INTERI" sqref="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36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C65572 IY65572 SU65572 ACQ65572 AMM65572 AWI65572 BGE65572 BQA65572 BZW65572 CJS65572 CTO65572 DDK65572 DNG65572 DXC65572 EGY65572 EQU65572 FAQ65572 FKM65572 FUI65572 GEE65572 GOA65572 GXW65572 HHS65572 HRO65572 IBK65572 ILG65572 IVC65572 JEY65572 JOU65572 JYQ65572 KIM65572 KSI65572 LCE65572 LMA65572 LVW65572 MFS65572 MPO65572 MZK65572 NJG65572 NTC65572 OCY65572 OMU65572 OWQ65572 PGM65572 PQI65572 QAE65572 QKA65572 QTW65572 RDS65572 RNO65572 RXK65572 SHG65572 SRC65572 TAY65572 TKU65572 TUQ65572 UEM65572 UOI65572 UYE65572 VIA65572 VRW65572 WBS65572 WLO65572 WVK65572 C131108 IY131108 SU131108 ACQ131108 AMM131108 AWI131108 BGE131108 BQA131108 BZW131108 CJS131108 CTO131108 DDK131108 DNG131108 DXC131108 EGY131108 EQU131108 FAQ131108 FKM131108 FUI131108 GEE131108 GOA131108 GXW131108 HHS131108 HRO131108 IBK131108 ILG131108 IVC131108 JEY131108 JOU131108 JYQ131108 KIM131108 KSI131108 LCE131108 LMA131108 LVW131108 MFS131108 MPO131108 MZK131108 NJG131108 NTC131108 OCY131108 OMU131108 OWQ131108 PGM131108 PQI131108 QAE131108 QKA131108 QTW131108 RDS131108 RNO131108 RXK131108 SHG131108 SRC131108 TAY131108 TKU131108 TUQ131108 UEM131108 UOI131108 UYE131108 VIA131108 VRW131108 WBS131108 WLO131108 WVK131108 C196644 IY196644 SU196644 ACQ196644 AMM196644 AWI196644 BGE196644 BQA196644 BZW196644 CJS196644 CTO196644 DDK196644 DNG196644 DXC196644 EGY196644 EQU196644 FAQ196644 FKM196644 FUI196644 GEE196644 GOA196644 GXW196644 HHS196644 HRO196644 IBK196644 ILG196644 IVC196644 JEY196644 JOU196644 JYQ196644 KIM196644 KSI196644 LCE196644 LMA196644 LVW196644 MFS196644 MPO196644 MZK196644 NJG196644 NTC196644 OCY196644 OMU196644 OWQ196644 PGM196644 PQI196644 QAE196644 QKA196644 QTW196644 RDS196644 RNO196644 RXK196644 SHG196644 SRC196644 TAY196644 TKU196644 TUQ196644 UEM196644 UOI196644 UYE196644 VIA196644 VRW196644 WBS196644 WLO196644 WVK196644 C262180 IY262180 SU262180 ACQ262180 AMM262180 AWI262180 BGE262180 BQA262180 BZW262180 CJS262180 CTO262180 DDK262180 DNG262180 DXC262180 EGY262180 EQU262180 FAQ262180 FKM262180 FUI262180 GEE262180 GOA262180 GXW262180 HHS262180 HRO262180 IBK262180 ILG262180 IVC262180 JEY262180 JOU262180 JYQ262180 KIM262180 KSI262180 LCE262180 LMA262180 LVW262180 MFS262180 MPO262180 MZK262180 NJG262180 NTC262180 OCY262180 OMU262180 OWQ262180 PGM262180 PQI262180 QAE262180 QKA262180 QTW262180 RDS262180 RNO262180 RXK262180 SHG262180 SRC262180 TAY262180 TKU262180 TUQ262180 UEM262180 UOI262180 UYE262180 VIA262180 VRW262180 WBS262180 WLO262180 WVK262180 C327716 IY327716 SU327716 ACQ327716 AMM327716 AWI327716 BGE327716 BQA327716 BZW327716 CJS327716 CTO327716 DDK327716 DNG327716 DXC327716 EGY327716 EQU327716 FAQ327716 FKM327716 FUI327716 GEE327716 GOA327716 GXW327716 HHS327716 HRO327716 IBK327716 ILG327716 IVC327716 JEY327716 JOU327716 JYQ327716 KIM327716 KSI327716 LCE327716 LMA327716 LVW327716 MFS327716 MPO327716 MZK327716 NJG327716 NTC327716 OCY327716 OMU327716 OWQ327716 PGM327716 PQI327716 QAE327716 QKA327716 QTW327716 RDS327716 RNO327716 RXK327716 SHG327716 SRC327716 TAY327716 TKU327716 TUQ327716 UEM327716 UOI327716 UYE327716 VIA327716 VRW327716 WBS327716 WLO327716 WVK327716 C393252 IY393252 SU393252 ACQ393252 AMM393252 AWI393252 BGE393252 BQA393252 BZW393252 CJS393252 CTO393252 DDK393252 DNG393252 DXC393252 EGY393252 EQU393252 FAQ393252 FKM393252 FUI393252 GEE393252 GOA393252 GXW393252 HHS393252 HRO393252 IBK393252 ILG393252 IVC393252 JEY393252 JOU393252 JYQ393252 KIM393252 KSI393252 LCE393252 LMA393252 LVW393252 MFS393252 MPO393252 MZK393252 NJG393252 NTC393252 OCY393252 OMU393252 OWQ393252 PGM393252 PQI393252 QAE393252 QKA393252 QTW393252 RDS393252 RNO393252 RXK393252 SHG393252 SRC393252 TAY393252 TKU393252 TUQ393252 UEM393252 UOI393252 UYE393252 VIA393252 VRW393252 WBS393252 WLO393252 WVK393252 C458788 IY458788 SU458788 ACQ458788 AMM458788 AWI458788 BGE458788 BQA458788 BZW458788 CJS458788 CTO458788 DDK458788 DNG458788 DXC458788 EGY458788 EQU458788 FAQ458788 FKM458788 FUI458788 GEE458788 GOA458788 GXW458788 HHS458788 HRO458788 IBK458788 ILG458788 IVC458788 JEY458788 JOU458788 JYQ458788 KIM458788 KSI458788 LCE458788 LMA458788 LVW458788 MFS458788 MPO458788 MZK458788 NJG458788 NTC458788 OCY458788 OMU458788 OWQ458788 PGM458788 PQI458788 QAE458788 QKA458788 QTW458788 RDS458788 RNO458788 RXK458788 SHG458788 SRC458788 TAY458788 TKU458788 TUQ458788 UEM458788 UOI458788 UYE458788 VIA458788 VRW458788 WBS458788 WLO458788 WVK458788 C524324 IY524324 SU524324 ACQ524324 AMM524324 AWI524324 BGE524324 BQA524324 BZW524324 CJS524324 CTO524324 DDK524324 DNG524324 DXC524324 EGY524324 EQU524324 FAQ524324 FKM524324 FUI524324 GEE524324 GOA524324 GXW524324 HHS524324 HRO524324 IBK524324 ILG524324 IVC524324 JEY524324 JOU524324 JYQ524324 KIM524324 KSI524324 LCE524324 LMA524324 LVW524324 MFS524324 MPO524324 MZK524324 NJG524324 NTC524324 OCY524324 OMU524324 OWQ524324 PGM524324 PQI524324 QAE524324 QKA524324 QTW524324 RDS524324 RNO524324 RXK524324 SHG524324 SRC524324 TAY524324 TKU524324 TUQ524324 UEM524324 UOI524324 UYE524324 VIA524324 VRW524324 WBS524324 WLO524324 WVK524324 C589860 IY589860 SU589860 ACQ589860 AMM589860 AWI589860 BGE589860 BQA589860 BZW589860 CJS589860 CTO589860 DDK589860 DNG589860 DXC589860 EGY589860 EQU589860 FAQ589860 FKM589860 FUI589860 GEE589860 GOA589860 GXW589860 HHS589860 HRO589860 IBK589860 ILG589860 IVC589860 JEY589860 JOU589860 JYQ589860 KIM589860 KSI589860 LCE589860 LMA589860 LVW589860 MFS589860 MPO589860 MZK589860 NJG589860 NTC589860 OCY589860 OMU589860 OWQ589860 PGM589860 PQI589860 QAE589860 QKA589860 QTW589860 RDS589860 RNO589860 RXK589860 SHG589860 SRC589860 TAY589860 TKU589860 TUQ589860 UEM589860 UOI589860 UYE589860 VIA589860 VRW589860 WBS589860 WLO589860 WVK589860 C655396 IY655396 SU655396 ACQ655396 AMM655396 AWI655396 BGE655396 BQA655396 BZW655396 CJS655396 CTO655396 DDK655396 DNG655396 DXC655396 EGY655396 EQU655396 FAQ655396 FKM655396 FUI655396 GEE655396 GOA655396 GXW655396 HHS655396 HRO655396 IBK655396 ILG655396 IVC655396 JEY655396 JOU655396 JYQ655396 KIM655396 KSI655396 LCE655396 LMA655396 LVW655396 MFS655396 MPO655396 MZK655396 NJG655396 NTC655396 OCY655396 OMU655396 OWQ655396 PGM655396 PQI655396 QAE655396 QKA655396 QTW655396 RDS655396 RNO655396 RXK655396 SHG655396 SRC655396 TAY655396 TKU655396 TUQ655396 UEM655396 UOI655396 UYE655396 VIA655396 VRW655396 WBS655396 WLO655396 WVK655396 C720932 IY720932 SU720932 ACQ720932 AMM720932 AWI720932 BGE720932 BQA720932 BZW720932 CJS720932 CTO720932 DDK720932 DNG720932 DXC720932 EGY720932 EQU720932 FAQ720932 FKM720932 FUI720932 GEE720932 GOA720932 GXW720932 HHS720932 HRO720932 IBK720932 ILG720932 IVC720932 JEY720932 JOU720932 JYQ720932 KIM720932 KSI720932 LCE720932 LMA720932 LVW720932 MFS720932 MPO720932 MZK720932 NJG720932 NTC720932 OCY720932 OMU720932 OWQ720932 PGM720932 PQI720932 QAE720932 QKA720932 QTW720932 RDS720932 RNO720932 RXK720932 SHG720932 SRC720932 TAY720932 TKU720932 TUQ720932 UEM720932 UOI720932 UYE720932 VIA720932 VRW720932 WBS720932 WLO720932 WVK720932 C786468 IY786468 SU786468 ACQ786468 AMM786468 AWI786468 BGE786468 BQA786468 BZW786468 CJS786468 CTO786468 DDK786468 DNG786468 DXC786468 EGY786468 EQU786468 FAQ786468 FKM786468 FUI786468 GEE786468 GOA786468 GXW786468 HHS786468 HRO786468 IBK786468 ILG786468 IVC786468 JEY786468 JOU786468 JYQ786468 KIM786468 KSI786468 LCE786468 LMA786468 LVW786468 MFS786468 MPO786468 MZK786468 NJG786468 NTC786468 OCY786468 OMU786468 OWQ786468 PGM786468 PQI786468 QAE786468 QKA786468 QTW786468 RDS786468 RNO786468 RXK786468 SHG786468 SRC786468 TAY786468 TKU786468 TUQ786468 UEM786468 UOI786468 UYE786468 VIA786468 VRW786468 WBS786468 WLO786468 WVK786468 C852004 IY852004 SU852004 ACQ852004 AMM852004 AWI852004 BGE852004 BQA852004 BZW852004 CJS852004 CTO852004 DDK852004 DNG852004 DXC852004 EGY852004 EQU852004 FAQ852004 FKM852004 FUI852004 GEE852004 GOA852004 GXW852004 HHS852004 HRO852004 IBK852004 ILG852004 IVC852004 JEY852004 JOU852004 JYQ852004 KIM852004 KSI852004 LCE852004 LMA852004 LVW852004 MFS852004 MPO852004 MZK852004 NJG852004 NTC852004 OCY852004 OMU852004 OWQ852004 PGM852004 PQI852004 QAE852004 QKA852004 QTW852004 RDS852004 RNO852004 RXK852004 SHG852004 SRC852004 TAY852004 TKU852004 TUQ852004 UEM852004 UOI852004 UYE852004 VIA852004 VRW852004 WBS852004 WLO852004 WVK852004 C917540 IY917540 SU917540 ACQ917540 AMM917540 AWI917540 BGE917540 BQA917540 BZW917540 CJS917540 CTO917540 DDK917540 DNG917540 DXC917540 EGY917540 EQU917540 FAQ917540 FKM917540 FUI917540 GEE917540 GOA917540 GXW917540 HHS917540 HRO917540 IBK917540 ILG917540 IVC917540 JEY917540 JOU917540 JYQ917540 KIM917540 KSI917540 LCE917540 LMA917540 LVW917540 MFS917540 MPO917540 MZK917540 NJG917540 NTC917540 OCY917540 OMU917540 OWQ917540 PGM917540 PQI917540 QAE917540 QKA917540 QTW917540 RDS917540 RNO917540 RXK917540 SHG917540 SRC917540 TAY917540 TKU917540 TUQ917540 UEM917540 UOI917540 UYE917540 VIA917540 VRW917540 WBS917540 WLO917540 WVK917540 C983076 IY983076 SU983076 ACQ983076 AMM983076 AWI983076 BGE983076 BQA983076 BZW983076 CJS983076 CTO983076 DDK983076 DNG983076 DXC983076 EGY983076 EQU983076 FAQ983076 FKM983076 FUI983076 GEE983076 GOA983076 GXW983076 HHS983076 HRO983076 IBK983076 ILG983076 IVC983076 JEY983076 JOU983076 JYQ983076 KIM983076 KSI983076 LCE983076 LMA983076 LVW983076 MFS983076 MPO983076 MZK983076 NJG983076 NTC983076 OCY983076 OMU983076 OWQ983076 PGM983076 PQI983076 QAE983076 QKA983076 QTW983076 RDS983076 RNO983076 RXK983076 SHG983076 SRC983076 TAY983076 TKU983076 TUQ983076 UEM983076 UOI983076 UYE983076 VIA983076 VRW983076 WBS983076 WLO983076 WVK983076 C41:C42 IY41:IY42 SU41:SU42 ACQ41:ACQ42 AMM41:AMM42 AWI41:AWI42 BGE41:BGE42 BQA41:BQA42 BZW41:BZW42 CJS41:CJS42 CTO41:CTO42 DDK41:DDK42 DNG41:DNG42 DXC41:DXC42 EGY41:EGY42 EQU41:EQU42 FAQ41:FAQ42 FKM41:FKM42 FUI41:FUI42 GEE41:GEE42 GOA41:GOA42 GXW41:GXW42 HHS41:HHS42 HRO41:HRO42 IBK41:IBK42 ILG41:ILG42 IVC41:IVC42 JEY41:JEY42 JOU41:JOU42 JYQ41:JYQ42 KIM41:KIM42 KSI41:KSI42 LCE41:LCE42 LMA41:LMA42 LVW41:LVW42 MFS41:MFS42 MPO41:MPO42 MZK41:MZK42 NJG41:NJG42 NTC41:NTC42 OCY41:OCY42 OMU41:OMU42 OWQ41:OWQ42 PGM41:PGM42 PQI41:PQI42 QAE41:QAE42 QKA41:QKA42 QTW41:QTW42 RDS41:RDS42 RNO41:RNO42 RXK41:RXK42 SHG41:SHG42 SRC41:SRC42 TAY41:TAY42 TKU41:TKU42 TUQ41:TUQ42 UEM41:UEM42 UOI41:UOI42 UYE41:UYE42 VIA41:VIA42 VRW41:VRW42 WBS41:WBS42 WLO41:WLO42 WVK41:WVK42 C65577:C65578 IY65577:IY65578 SU65577:SU65578 ACQ65577:ACQ65578 AMM65577:AMM65578 AWI65577:AWI65578 BGE65577:BGE65578 BQA65577:BQA65578 BZW65577:BZW65578 CJS65577:CJS65578 CTO65577:CTO65578 DDK65577:DDK65578 DNG65577:DNG65578 DXC65577:DXC65578 EGY65577:EGY65578 EQU65577:EQU65578 FAQ65577:FAQ65578 FKM65577:FKM65578 FUI65577:FUI65578 GEE65577:GEE65578 GOA65577:GOA65578 GXW65577:GXW65578 HHS65577:HHS65578 HRO65577:HRO65578 IBK65577:IBK65578 ILG65577:ILG65578 IVC65577:IVC65578 JEY65577:JEY65578 JOU65577:JOU65578 JYQ65577:JYQ65578 KIM65577:KIM65578 KSI65577:KSI65578 LCE65577:LCE65578 LMA65577:LMA65578 LVW65577:LVW65578 MFS65577:MFS65578 MPO65577:MPO65578 MZK65577:MZK65578 NJG65577:NJG65578 NTC65577:NTC65578 OCY65577:OCY65578 OMU65577:OMU65578 OWQ65577:OWQ65578 PGM65577:PGM65578 PQI65577:PQI65578 QAE65577:QAE65578 QKA65577:QKA65578 QTW65577:QTW65578 RDS65577:RDS65578 RNO65577:RNO65578 RXK65577:RXK65578 SHG65577:SHG65578 SRC65577:SRC65578 TAY65577:TAY65578 TKU65577:TKU65578 TUQ65577:TUQ65578 UEM65577:UEM65578 UOI65577:UOI65578 UYE65577:UYE65578 VIA65577:VIA65578 VRW65577:VRW65578 WBS65577:WBS65578 WLO65577:WLO65578 WVK65577:WVK65578 C131113:C131114 IY131113:IY131114 SU131113:SU131114 ACQ131113:ACQ131114 AMM131113:AMM131114 AWI131113:AWI131114 BGE131113:BGE131114 BQA131113:BQA131114 BZW131113:BZW131114 CJS131113:CJS131114 CTO131113:CTO131114 DDK131113:DDK131114 DNG131113:DNG131114 DXC131113:DXC131114 EGY131113:EGY131114 EQU131113:EQU131114 FAQ131113:FAQ131114 FKM131113:FKM131114 FUI131113:FUI131114 GEE131113:GEE131114 GOA131113:GOA131114 GXW131113:GXW131114 HHS131113:HHS131114 HRO131113:HRO131114 IBK131113:IBK131114 ILG131113:ILG131114 IVC131113:IVC131114 JEY131113:JEY131114 JOU131113:JOU131114 JYQ131113:JYQ131114 KIM131113:KIM131114 KSI131113:KSI131114 LCE131113:LCE131114 LMA131113:LMA131114 LVW131113:LVW131114 MFS131113:MFS131114 MPO131113:MPO131114 MZK131113:MZK131114 NJG131113:NJG131114 NTC131113:NTC131114 OCY131113:OCY131114 OMU131113:OMU131114 OWQ131113:OWQ131114 PGM131113:PGM131114 PQI131113:PQI131114 QAE131113:QAE131114 QKA131113:QKA131114 QTW131113:QTW131114 RDS131113:RDS131114 RNO131113:RNO131114 RXK131113:RXK131114 SHG131113:SHG131114 SRC131113:SRC131114 TAY131113:TAY131114 TKU131113:TKU131114 TUQ131113:TUQ131114 UEM131113:UEM131114 UOI131113:UOI131114 UYE131113:UYE131114 VIA131113:VIA131114 VRW131113:VRW131114 WBS131113:WBS131114 WLO131113:WLO131114 WVK131113:WVK131114 C196649:C196650 IY196649:IY196650 SU196649:SU196650 ACQ196649:ACQ196650 AMM196649:AMM196650 AWI196649:AWI196650 BGE196649:BGE196650 BQA196649:BQA196650 BZW196649:BZW196650 CJS196649:CJS196650 CTO196649:CTO196650 DDK196649:DDK196650 DNG196649:DNG196650 DXC196649:DXC196650 EGY196649:EGY196650 EQU196649:EQU196650 FAQ196649:FAQ196650 FKM196649:FKM196650 FUI196649:FUI196650 GEE196649:GEE196650 GOA196649:GOA196650 GXW196649:GXW196650 HHS196649:HHS196650 HRO196649:HRO196650 IBK196649:IBK196650 ILG196649:ILG196650 IVC196649:IVC196650 JEY196649:JEY196650 JOU196649:JOU196650 JYQ196649:JYQ196650 KIM196649:KIM196650 KSI196649:KSI196650 LCE196649:LCE196650 LMA196649:LMA196650 LVW196649:LVW196650 MFS196649:MFS196650 MPO196649:MPO196650 MZK196649:MZK196650 NJG196649:NJG196650 NTC196649:NTC196650 OCY196649:OCY196650 OMU196649:OMU196650 OWQ196649:OWQ196650 PGM196649:PGM196650 PQI196649:PQI196650 QAE196649:QAE196650 QKA196649:QKA196650 QTW196649:QTW196650 RDS196649:RDS196650 RNO196649:RNO196650 RXK196649:RXK196650 SHG196649:SHG196650 SRC196649:SRC196650 TAY196649:TAY196650 TKU196649:TKU196650 TUQ196649:TUQ196650 UEM196649:UEM196650 UOI196649:UOI196650 UYE196649:UYE196650 VIA196649:VIA196650 VRW196649:VRW196650 WBS196649:WBS196650 WLO196649:WLO196650 WVK196649:WVK196650 C262185:C262186 IY262185:IY262186 SU262185:SU262186 ACQ262185:ACQ262186 AMM262185:AMM262186 AWI262185:AWI262186 BGE262185:BGE262186 BQA262185:BQA262186 BZW262185:BZW262186 CJS262185:CJS262186 CTO262185:CTO262186 DDK262185:DDK262186 DNG262185:DNG262186 DXC262185:DXC262186 EGY262185:EGY262186 EQU262185:EQU262186 FAQ262185:FAQ262186 FKM262185:FKM262186 FUI262185:FUI262186 GEE262185:GEE262186 GOA262185:GOA262186 GXW262185:GXW262186 HHS262185:HHS262186 HRO262185:HRO262186 IBK262185:IBK262186 ILG262185:ILG262186 IVC262185:IVC262186 JEY262185:JEY262186 JOU262185:JOU262186 JYQ262185:JYQ262186 KIM262185:KIM262186 KSI262185:KSI262186 LCE262185:LCE262186 LMA262185:LMA262186 LVW262185:LVW262186 MFS262185:MFS262186 MPO262185:MPO262186 MZK262185:MZK262186 NJG262185:NJG262186 NTC262185:NTC262186 OCY262185:OCY262186 OMU262185:OMU262186 OWQ262185:OWQ262186 PGM262185:PGM262186 PQI262185:PQI262186 QAE262185:QAE262186 QKA262185:QKA262186 QTW262185:QTW262186 RDS262185:RDS262186 RNO262185:RNO262186 RXK262185:RXK262186 SHG262185:SHG262186 SRC262185:SRC262186 TAY262185:TAY262186 TKU262185:TKU262186 TUQ262185:TUQ262186 UEM262185:UEM262186 UOI262185:UOI262186 UYE262185:UYE262186 VIA262185:VIA262186 VRW262185:VRW262186 WBS262185:WBS262186 WLO262185:WLO262186 WVK262185:WVK262186 C327721:C327722 IY327721:IY327722 SU327721:SU327722 ACQ327721:ACQ327722 AMM327721:AMM327722 AWI327721:AWI327722 BGE327721:BGE327722 BQA327721:BQA327722 BZW327721:BZW327722 CJS327721:CJS327722 CTO327721:CTO327722 DDK327721:DDK327722 DNG327721:DNG327722 DXC327721:DXC327722 EGY327721:EGY327722 EQU327721:EQU327722 FAQ327721:FAQ327722 FKM327721:FKM327722 FUI327721:FUI327722 GEE327721:GEE327722 GOA327721:GOA327722 GXW327721:GXW327722 HHS327721:HHS327722 HRO327721:HRO327722 IBK327721:IBK327722 ILG327721:ILG327722 IVC327721:IVC327722 JEY327721:JEY327722 JOU327721:JOU327722 JYQ327721:JYQ327722 KIM327721:KIM327722 KSI327721:KSI327722 LCE327721:LCE327722 LMA327721:LMA327722 LVW327721:LVW327722 MFS327721:MFS327722 MPO327721:MPO327722 MZK327721:MZK327722 NJG327721:NJG327722 NTC327721:NTC327722 OCY327721:OCY327722 OMU327721:OMU327722 OWQ327721:OWQ327722 PGM327721:PGM327722 PQI327721:PQI327722 QAE327721:QAE327722 QKA327721:QKA327722 QTW327721:QTW327722 RDS327721:RDS327722 RNO327721:RNO327722 RXK327721:RXK327722 SHG327721:SHG327722 SRC327721:SRC327722 TAY327721:TAY327722 TKU327721:TKU327722 TUQ327721:TUQ327722 UEM327721:UEM327722 UOI327721:UOI327722 UYE327721:UYE327722 VIA327721:VIA327722 VRW327721:VRW327722 WBS327721:WBS327722 WLO327721:WLO327722 WVK327721:WVK327722 C393257:C393258 IY393257:IY393258 SU393257:SU393258 ACQ393257:ACQ393258 AMM393257:AMM393258 AWI393257:AWI393258 BGE393257:BGE393258 BQA393257:BQA393258 BZW393257:BZW393258 CJS393257:CJS393258 CTO393257:CTO393258 DDK393257:DDK393258 DNG393257:DNG393258 DXC393257:DXC393258 EGY393257:EGY393258 EQU393257:EQU393258 FAQ393257:FAQ393258 FKM393257:FKM393258 FUI393257:FUI393258 GEE393257:GEE393258 GOA393257:GOA393258 GXW393257:GXW393258 HHS393257:HHS393258 HRO393257:HRO393258 IBK393257:IBK393258 ILG393257:ILG393258 IVC393257:IVC393258 JEY393257:JEY393258 JOU393257:JOU393258 JYQ393257:JYQ393258 KIM393257:KIM393258 KSI393257:KSI393258 LCE393257:LCE393258 LMA393257:LMA393258 LVW393257:LVW393258 MFS393257:MFS393258 MPO393257:MPO393258 MZK393257:MZK393258 NJG393257:NJG393258 NTC393257:NTC393258 OCY393257:OCY393258 OMU393257:OMU393258 OWQ393257:OWQ393258 PGM393257:PGM393258 PQI393257:PQI393258 QAE393257:QAE393258 QKA393257:QKA393258 QTW393257:QTW393258 RDS393257:RDS393258 RNO393257:RNO393258 RXK393257:RXK393258 SHG393257:SHG393258 SRC393257:SRC393258 TAY393257:TAY393258 TKU393257:TKU393258 TUQ393257:TUQ393258 UEM393257:UEM393258 UOI393257:UOI393258 UYE393257:UYE393258 VIA393257:VIA393258 VRW393257:VRW393258 WBS393257:WBS393258 WLO393257:WLO393258 WVK393257:WVK393258 C458793:C458794 IY458793:IY458794 SU458793:SU458794 ACQ458793:ACQ458794 AMM458793:AMM458794 AWI458793:AWI458794 BGE458793:BGE458794 BQA458793:BQA458794 BZW458793:BZW458794 CJS458793:CJS458794 CTO458793:CTO458794 DDK458793:DDK458794 DNG458793:DNG458794 DXC458793:DXC458794 EGY458793:EGY458794 EQU458793:EQU458794 FAQ458793:FAQ458794 FKM458793:FKM458794 FUI458793:FUI458794 GEE458793:GEE458794 GOA458793:GOA458794 GXW458793:GXW458794 HHS458793:HHS458794 HRO458793:HRO458794 IBK458793:IBK458794 ILG458793:ILG458794 IVC458793:IVC458794 JEY458793:JEY458794 JOU458793:JOU458794 JYQ458793:JYQ458794 KIM458793:KIM458794 KSI458793:KSI458794 LCE458793:LCE458794 LMA458793:LMA458794 LVW458793:LVW458794 MFS458793:MFS458794 MPO458793:MPO458794 MZK458793:MZK458794 NJG458793:NJG458794 NTC458793:NTC458794 OCY458793:OCY458794 OMU458793:OMU458794 OWQ458793:OWQ458794 PGM458793:PGM458794 PQI458793:PQI458794 QAE458793:QAE458794 QKA458793:QKA458794 QTW458793:QTW458794 RDS458793:RDS458794 RNO458793:RNO458794 RXK458793:RXK458794 SHG458793:SHG458794 SRC458793:SRC458794 TAY458793:TAY458794 TKU458793:TKU458794 TUQ458793:TUQ458794 UEM458793:UEM458794 UOI458793:UOI458794 UYE458793:UYE458794 VIA458793:VIA458794 VRW458793:VRW458794 WBS458793:WBS458794 WLO458793:WLO458794 WVK458793:WVK458794 C524329:C524330 IY524329:IY524330 SU524329:SU524330 ACQ524329:ACQ524330 AMM524329:AMM524330 AWI524329:AWI524330 BGE524329:BGE524330 BQA524329:BQA524330 BZW524329:BZW524330 CJS524329:CJS524330 CTO524329:CTO524330 DDK524329:DDK524330 DNG524329:DNG524330 DXC524329:DXC524330 EGY524329:EGY524330 EQU524329:EQU524330 FAQ524329:FAQ524330 FKM524329:FKM524330 FUI524329:FUI524330 GEE524329:GEE524330 GOA524329:GOA524330 GXW524329:GXW524330 HHS524329:HHS524330 HRO524329:HRO524330 IBK524329:IBK524330 ILG524329:ILG524330 IVC524329:IVC524330 JEY524329:JEY524330 JOU524329:JOU524330 JYQ524329:JYQ524330 KIM524329:KIM524330 KSI524329:KSI524330 LCE524329:LCE524330 LMA524329:LMA524330 LVW524329:LVW524330 MFS524329:MFS524330 MPO524329:MPO524330 MZK524329:MZK524330 NJG524329:NJG524330 NTC524329:NTC524330 OCY524329:OCY524330 OMU524329:OMU524330 OWQ524329:OWQ524330 PGM524329:PGM524330 PQI524329:PQI524330 QAE524329:QAE524330 QKA524329:QKA524330 QTW524329:QTW524330 RDS524329:RDS524330 RNO524329:RNO524330 RXK524329:RXK524330 SHG524329:SHG524330 SRC524329:SRC524330 TAY524329:TAY524330 TKU524329:TKU524330 TUQ524329:TUQ524330 UEM524329:UEM524330 UOI524329:UOI524330 UYE524329:UYE524330 VIA524329:VIA524330 VRW524329:VRW524330 WBS524329:WBS524330 WLO524329:WLO524330 WVK524329:WVK524330 C589865:C589866 IY589865:IY589866 SU589865:SU589866 ACQ589865:ACQ589866 AMM589865:AMM589866 AWI589865:AWI589866 BGE589865:BGE589866 BQA589865:BQA589866 BZW589865:BZW589866 CJS589865:CJS589866 CTO589865:CTO589866 DDK589865:DDK589866 DNG589865:DNG589866 DXC589865:DXC589866 EGY589865:EGY589866 EQU589865:EQU589866 FAQ589865:FAQ589866 FKM589865:FKM589866 FUI589865:FUI589866 GEE589865:GEE589866 GOA589865:GOA589866 GXW589865:GXW589866 HHS589865:HHS589866 HRO589865:HRO589866 IBK589865:IBK589866 ILG589865:ILG589866 IVC589865:IVC589866 JEY589865:JEY589866 JOU589865:JOU589866 JYQ589865:JYQ589866 KIM589865:KIM589866 KSI589865:KSI589866 LCE589865:LCE589866 LMA589865:LMA589866 LVW589865:LVW589866 MFS589865:MFS589866 MPO589865:MPO589866 MZK589865:MZK589866 NJG589865:NJG589866 NTC589865:NTC589866 OCY589865:OCY589866 OMU589865:OMU589866 OWQ589865:OWQ589866 PGM589865:PGM589866 PQI589865:PQI589866 QAE589865:QAE589866 QKA589865:QKA589866 QTW589865:QTW589866 RDS589865:RDS589866 RNO589865:RNO589866 RXK589865:RXK589866 SHG589865:SHG589866 SRC589865:SRC589866 TAY589865:TAY589866 TKU589865:TKU589866 TUQ589865:TUQ589866 UEM589865:UEM589866 UOI589865:UOI589866 UYE589865:UYE589866 VIA589865:VIA589866 VRW589865:VRW589866 WBS589865:WBS589866 WLO589865:WLO589866 WVK589865:WVK589866 C655401:C655402 IY655401:IY655402 SU655401:SU655402 ACQ655401:ACQ655402 AMM655401:AMM655402 AWI655401:AWI655402 BGE655401:BGE655402 BQA655401:BQA655402 BZW655401:BZW655402 CJS655401:CJS655402 CTO655401:CTO655402 DDK655401:DDK655402 DNG655401:DNG655402 DXC655401:DXC655402 EGY655401:EGY655402 EQU655401:EQU655402 FAQ655401:FAQ655402 FKM655401:FKM655402 FUI655401:FUI655402 GEE655401:GEE655402 GOA655401:GOA655402 GXW655401:GXW655402 HHS655401:HHS655402 HRO655401:HRO655402 IBK655401:IBK655402 ILG655401:ILG655402 IVC655401:IVC655402 JEY655401:JEY655402 JOU655401:JOU655402 JYQ655401:JYQ655402 KIM655401:KIM655402 KSI655401:KSI655402 LCE655401:LCE655402 LMA655401:LMA655402 LVW655401:LVW655402 MFS655401:MFS655402 MPO655401:MPO655402 MZK655401:MZK655402 NJG655401:NJG655402 NTC655401:NTC655402 OCY655401:OCY655402 OMU655401:OMU655402 OWQ655401:OWQ655402 PGM655401:PGM655402 PQI655401:PQI655402 QAE655401:QAE655402 QKA655401:QKA655402 QTW655401:QTW655402 RDS655401:RDS655402 RNO655401:RNO655402 RXK655401:RXK655402 SHG655401:SHG655402 SRC655401:SRC655402 TAY655401:TAY655402 TKU655401:TKU655402 TUQ655401:TUQ655402 UEM655401:UEM655402 UOI655401:UOI655402 UYE655401:UYE655402 VIA655401:VIA655402 VRW655401:VRW655402 WBS655401:WBS655402 WLO655401:WLO655402 WVK655401:WVK655402 C720937:C720938 IY720937:IY720938 SU720937:SU720938 ACQ720937:ACQ720938 AMM720937:AMM720938 AWI720937:AWI720938 BGE720937:BGE720938 BQA720937:BQA720938 BZW720937:BZW720938 CJS720937:CJS720938 CTO720937:CTO720938 DDK720937:DDK720938 DNG720937:DNG720938 DXC720937:DXC720938 EGY720937:EGY720938 EQU720937:EQU720938 FAQ720937:FAQ720938 FKM720937:FKM720938 FUI720937:FUI720938 GEE720937:GEE720938 GOA720937:GOA720938 GXW720937:GXW720938 HHS720937:HHS720938 HRO720937:HRO720938 IBK720937:IBK720938 ILG720937:ILG720938 IVC720937:IVC720938 JEY720937:JEY720938 JOU720937:JOU720938 JYQ720937:JYQ720938 KIM720937:KIM720938 KSI720937:KSI720938 LCE720937:LCE720938 LMA720937:LMA720938 LVW720937:LVW720938 MFS720937:MFS720938 MPO720937:MPO720938 MZK720937:MZK720938 NJG720937:NJG720938 NTC720937:NTC720938 OCY720937:OCY720938 OMU720937:OMU720938 OWQ720937:OWQ720938 PGM720937:PGM720938 PQI720937:PQI720938 QAE720937:QAE720938 QKA720937:QKA720938 QTW720937:QTW720938 RDS720937:RDS720938 RNO720937:RNO720938 RXK720937:RXK720938 SHG720937:SHG720938 SRC720937:SRC720938 TAY720937:TAY720938 TKU720937:TKU720938 TUQ720937:TUQ720938 UEM720937:UEM720938 UOI720937:UOI720938 UYE720937:UYE720938 VIA720937:VIA720938 VRW720937:VRW720938 WBS720937:WBS720938 WLO720937:WLO720938 WVK720937:WVK720938 C786473:C786474 IY786473:IY786474 SU786473:SU786474 ACQ786473:ACQ786474 AMM786473:AMM786474 AWI786473:AWI786474 BGE786473:BGE786474 BQA786473:BQA786474 BZW786473:BZW786474 CJS786473:CJS786474 CTO786473:CTO786474 DDK786473:DDK786474 DNG786473:DNG786474 DXC786473:DXC786474 EGY786473:EGY786474 EQU786473:EQU786474 FAQ786473:FAQ786474 FKM786473:FKM786474 FUI786473:FUI786474 GEE786473:GEE786474 GOA786473:GOA786474 GXW786473:GXW786474 HHS786473:HHS786474 HRO786473:HRO786474 IBK786473:IBK786474 ILG786473:ILG786474 IVC786473:IVC786474 JEY786473:JEY786474 JOU786473:JOU786474 JYQ786473:JYQ786474 KIM786473:KIM786474 KSI786473:KSI786474 LCE786473:LCE786474 LMA786473:LMA786474 LVW786473:LVW786474 MFS786473:MFS786474 MPO786473:MPO786474 MZK786473:MZK786474 NJG786473:NJG786474 NTC786473:NTC786474 OCY786473:OCY786474 OMU786473:OMU786474 OWQ786473:OWQ786474 PGM786473:PGM786474 PQI786473:PQI786474 QAE786473:QAE786474 QKA786473:QKA786474 QTW786473:QTW786474 RDS786473:RDS786474 RNO786473:RNO786474 RXK786473:RXK786474 SHG786473:SHG786474 SRC786473:SRC786474 TAY786473:TAY786474 TKU786473:TKU786474 TUQ786473:TUQ786474 UEM786473:UEM786474 UOI786473:UOI786474 UYE786473:UYE786474 VIA786473:VIA786474 VRW786473:VRW786474 WBS786473:WBS786474 WLO786473:WLO786474 WVK786473:WVK786474 C852009:C852010 IY852009:IY852010 SU852009:SU852010 ACQ852009:ACQ852010 AMM852009:AMM852010 AWI852009:AWI852010 BGE852009:BGE852010 BQA852009:BQA852010 BZW852009:BZW852010 CJS852009:CJS852010 CTO852009:CTO852010 DDK852009:DDK852010 DNG852009:DNG852010 DXC852009:DXC852010 EGY852009:EGY852010 EQU852009:EQU852010 FAQ852009:FAQ852010 FKM852009:FKM852010 FUI852009:FUI852010 GEE852009:GEE852010 GOA852009:GOA852010 GXW852009:GXW852010 HHS852009:HHS852010 HRO852009:HRO852010 IBK852009:IBK852010 ILG852009:ILG852010 IVC852009:IVC852010 JEY852009:JEY852010 JOU852009:JOU852010 JYQ852009:JYQ852010 KIM852009:KIM852010 KSI852009:KSI852010 LCE852009:LCE852010 LMA852009:LMA852010 LVW852009:LVW852010 MFS852009:MFS852010 MPO852009:MPO852010 MZK852009:MZK852010 NJG852009:NJG852010 NTC852009:NTC852010 OCY852009:OCY852010 OMU852009:OMU852010 OWQ852009:OWQ852010 PGM852009:PGM852010 PQI852009:PQI852010 QAE852009:QAE852010 QKA852009:QKA852010 QTW852009:QTW852010 RDS852009:RDS852010 RNO852009:RNO852010 RXK852009:RXK852010 SHG852009:SHG852010 SRC852009:SRC852010 TAY852009:TAY852010 TKU852009:TKU852010 TUQ852009:TUQ852010 UEM852009:UEM852010 UOI852009:UOI852010 UYE852009:UYE852010 VIA852009:VIA852010 VRW852009:VRW852010 WBS852009:WBS852010 WLO852009:WLO852010 WVK852009:WVK852010 C917545:C917546 IY917545:IY917546 SU917545:SU917546 ACQ917545:ACQ917546 AMM917545:AMM917546 AWI917545:AWI917546 BGE917545:BGE917546 BQA917545:BQA917546 BZW917545:BZW917546 CJS917545:CJS917546 CTO917545:CTO917546 DDK917545:DDK917546 DNG917545:DNG917546 DXC917545:DXC917546 EGY917545:EGY917546 EQU917545:EQU917546 FAQ917545:FAQ917546 FKM917545:FKM917546 FUI917545:FUI917546 GEE917545:GEE917546 GOA917545:GOA917546 GXW917545:GXW917546 HHS917545:HHS917546 HRO917545:HRO917546 IBK917545:IBK917546 ILG917545:ILG917546 IVC917545:IVC917546 JEY917545:JEY917546 JOU917545:JOU917546 JYQ917545:JYQ917546 KIM917545:KIM917546 KSI917545:KSI917546 LCE917545:LCE917546 LMA917545:LMA917546 LVW917545:LVW917546 MFS917545:MFS917546 MPO917545:MPO917546 MZK917545:MZK917546 NJG917545:NJG917546 NTC917545:NTC917546 OCY917545:OCY917546 OMU917545:OMU917546 OWQ917545:OWQ917546 PGM917545:PGM917546 PQI917545:PQI917546 QAE917545:QAE917546 QKA917545:QKA917546 QTW917545:QTW917546 RDS917545:RDS917546 RNO917545:RNO917546 RXK917545:RXK917546 SHG917545:SHG917546 SRC917545:SRC917546 TAY917545:TAY917546 TKU917545:TKU917546 TUQ917545:TUQ917546 UEM917545:UEM917546 UOI917545:UOI917546 UYE917545:UYE917546 VIA917545:VIA917546 VRW917545:VRW917546 WBS917545:WBS917546 WLO917545:WLO917546 WVK917545:WVK917546 C983081:C983082 IY983081:IY983082 SU983081:SU983082 ACQ983081:ACQ983082 AMM983081:AMM983082 AWI983081:AWI983082 BGE983081:BGE983082 BQA983081:BQA983082 BZW983081:BZW983082 CJS983081:CJS983082 CTO983081:CTO983082 DDK983081:DDK983082 DNG983081:DNG983082 DXC983081:DXC983082 EGY983081:EGY983082 EQU983081:EQU983082 FAQ983081:FAQ983082 FKM983081:FKM983082 FUI983081:FUI983082 GEE983081:GEE983082 GOA983081:GOA983082 GXW983081:GXW983082 HHS983081:HHS983082 HRO983081:HRO983082 IBK983081:IBK983082 ILG983081:ILG983082 IVC983081:IVC983082 JEY983081:JEY983082 JOU983081:JOU983082 JYQ983081:JYQ983082 KIM983081:KIM983082 KSI983081:KSI983082 LCE983081:LCE983082 LMA983081:LMA983082 LVW983081:LVW983082 MFS983081:MFS983082 MPO983081:MPO983082 MZK983081:MZK983082 NJG983081:NJG983082 NTC983081:NTC983082 OCY983081:OCY983082 OMU983081:OMU983082 OWQ983081:OWQ983082 PGM983081:PGM983082 PQI983081:PQI983082 QAE983081:QAE983082 QKA983081:QKA983082 QTW983081:QTW983082 RDS983081:RDS983082 RNO983081:RNO983082 RXK983081:RXK983082 SHG983081:SHG983082 SRC983081:SRC983082 TAY983081:TAY983082 TKU983081:TKU983082 TUQ983081:TUQ983082 UEM983081:UEM983082 UOI983081:UOI983082 UYE983081:UYE983082 VIA983081:VIA983082 VRW983081:VRW983082 WBS983081:WBS983082 WLO983081:WLO983082 WVK983081:WVK983082 G23:G41 JC23:JC41 SY23:SY41 ACU23:ACU41 AMQ23:AMQ41 AWM23:AWM41 BGI23:BGI41 BQE23:BQE41 CAA23:CAA41 CJW23:CJW41 CTS23:CTS41 DDO23:DDO41 DNK23:DNK41 DXG23:DXG41 EHC23:EHC41 EQY23:EQY41 FAU23:FAU41 FKQ23:FKQ41 FUM23:FUM41 GEI23:GEI41 GOE23:GOE41 GYA23:GYA41 HHW23:HHW41 HRS23:HRS41 IBO23:IBO41 ILK23:ILK41 IVG23:IVG41 JFC23:JFC41 JOY23:JOY41 JYU23:JYU41 KIQ23:KIQ41 KSM23:KSM41 LCI23:LCI41 LME23:LME41 LWA23:LWA41 MFW23:MFW41 MPS23:MPS41 MZO23:MZO41 NJK23:NJK41 NTG23:NTG41 ODC23:ODC41 OMY23:OMY41 OWU23:OWU41 PGQ23:PGQ41 PQM23:PQM41 QAI23:QAI41 QKE23:QKE41 QUA23:QUA41 RDW23:RDW41 RNS23:RNS41 RXO23:RXO41 SHK23:SHK41 SRG23:SRG41 TBC23:TBC41 TKY23:TKY41 TUU23:TUU41 UEQ23:UEQ41 UOM23:UOM41 UYI23:UYI41 VIE23:VIE41 VSA23:VSA41 WBW23:WBW41 WLS23:WLS41 WVO23:WVO41 G65559:G65577 JC65559:JC65577 SY65559:SY65577 ACU65559:ACU65577 AMQ65559:AMQ65577 AWM65559:AWM65577 BGI65559:BGI65577 BQE65559:BQE65577 CAA65559:CAA65577 CJW65559:CJW65577 CTS65559:CTS65577 DDO65559:DDO65577 DNK65559:DNK65577 DXG65559:DXG65577 EHC65559:EHC65577 EQY65559:EQY65577 FAU65559:FAU65577 FKQ65559:FKQ65577 FUM65559:FUM65577 GEI65559:GEI65577 GOE65559:GOE65577 GYA65559:GYA65577 HHW65559:HHW65577 HRS65559:HRS65577 IBO65559:IBO65577 ILK65559:ILK65577 IVG65559:IVG65577 JFC65559:JFC65577 JOY65559:JOY65577 JYU65559:JYU65577 KIQ65559:KIQ65577 KSM65559:KSM65577 LCI65559:LCI65577 LME65559:LME65577 LWA65559:LWA65577 MFW65559:MFW65577 MPS65559:MPS65577 MZO65559:MZO65577 NJK65559:NJK65577 NTG65559:NTG65577 ODC65559:ODC65577 OMY65559:OMY65577 OWU65559:OWU65577 PGQ65559:PGQ65577 PQM65559:PQM65577 QAI65559:QAI65577 QKE65559:QKE65577 QUA65559:QUA65577 RDW65559:RDW65577 RNS65559:RNS65577 RXO65559:RXO65577 SHK65559:SHK65577 SRG65559:SRG65577 TBC65559:TBC65577 TKY65559:TKY65577 TUU65559:TUU65577 UEQ65559:UEQ65577 UOM65559:UOM65577 UYI65559:UYI65577 VIE65559:VIE65577 VSA65559:VSA65577 WBW65559:WBW65577 WLS65559:WLS65577 WVO65559:WVO65577 G131095:G131113 JC131095:JC131113 SY131095:SY131113 ACU131095:ACU131113 AMQ131095:AMQ131113 AWM131095:AWM131113 BGI131095:BGI131113 BQE131095:BQE131113 CAA131095:CAA131113 CJW131095:CJW131113 CTS131095:CTS131113 DDO131095:DDO131113 DNK131095:DNK131113 DXG131095:DXG131113 EHC131095:EHC131113 EQY131095:EQY131113 FAU131095:FAU131113 FKQ131095:FKQ131113 FUM131095:FUM131113 GEI131095:GEI131113 GOE131095:GOE131113 GYA131095:GYA131113 HHW131095:HHW131113 HRS131095:HRS131113 IBO131095:IBO131113 ILK131095:ILK131113 IVG131095:IVG131113 JFC131095:JFC131113 JOY131095:JOY131113 JYU131095:JYU131113 KIQ131095:KIQ131113 KSM131095:KSM131113 LCI131095:LCI131113 LME131095:LME131113 LWA131095:LWA131113 MFW131095:MFW131113 MPS131095:MPS131113 MZO131095:MZO131113 NJK131095:NJK131113 NTG131095:NTG131113 ODC131095:ODC131113 OMY131095:OMY131113 OWU131095:OWU131113 PGQ131095:PGQ131113 PQM131095:PQM131113 QAI131095:QAI131113 QKE131095:QKE131113 QUA131095:QUA131113 RDW131095:RDW131113 RNS131095:RNS131113 RXO131095:RXO131113 SHK131095:SHK131113 SRG131095:SRG131113 TBC131095:TBC131113 TKY131095:TKY131113 TUU131095:TUU131113 UEQ131095:UEQ131113 UOM131095:UOM131113 UYI131095:UYI131113 VIE131095:VIE131113 VSA131095:VSA131113 WBW131095:WBW131113 WLS131095:WLS131113 WVO131095:WVO131113 G196631:G196649 JC196631:JC196649 SY196631:SY196649 ACU196631:ACU196649 AMQ196631:AMQ196649 AWM196631:AWM196649 BGI196631:BGI196649 BQE196631:BQE196649 CAA196631:CAA196649 CJW196631:CJW196649 CTS196631:CTS196649 DDO196631:DDO196649 DNK196631:DNK196649 DXG196631:DXG196649 EHC196631:EHC196649 EQY196631:EQY196649 FAU196631:FAU196649 FKQ196631:FKQ196649 FUM196631:FUM196649 GEI196631:GEI196649 GOE196631:GOE196649 GYA196631:GYA196649 HHW196631:HHW196649 HRS196631:HRS196649 IBO196631:IBO196649 ILK196631:ILK196649 IVG196631:IVG196649 JFC196631:JFC196649 JOY196631:JOY196649 JYU196631:JYU196649 KIQ196631:KIQ196649 KSM196631:KSM196649 LCI196631:LCI196649 LME196631:LME196649 LWA196631:LWA196649 MFW196631:MFW196649 MPS196631:MPS196649 MZO196631:MZO196649 NJK196631:NJK196649 NTG196631:NTG196649 ODC196631:ODC196649 OMY196631:OMY196649 OWU196631:OWU196649 PGQ196631:PGQ196649 PQM196631:PQM196649 QAI196631:QAI196649 QKE196631:QKE196649 QUA196631:QUA196649 RDW196631:RDW196649 RNS196631:RNS196649 RXO196631:RXO196649 SHK196631:SHK196649 SRG196631:SRG196649 TBC196631:TBC196649 TKY196631:TKY196649 TUU196631:TUU196649 UEQ196631:UEQ196649 UOM196631:UOM196649 UYI196631:UYI196649 VIE196631:VIE196649 VSA196631:VSA196649 WBW196631:WBW196649 WLS196631:WLS196649 WVO196631:WVO196649 G262167:G262185 JC262167:JC262185 SY262167:SY262185 ACU262167:ACU262185 AMQ262167:AMQ262185 AWM262167:AWM262185 BGI262167:BGI262185 BQE262167:BQE262185 CAA262167:CAA262185 CJW262167:CJW262185 CTS262167:CTS262185 DDO262167:DDO262185 DNK262167:DNK262185 DXG262167:DXG262185 EHC262167:EHC262185 EQY262167:EQY262185 FAU262167:FAU262185 FKQ262167:FKQ262185 FUM262167:FUM262185 GEI262167:GEI262185 GOE262167:GOE262185 GYA262167:GYA262185 HHW262167:HHW262185 HRS262167:HRS262185 IBO262167:IBO262185 ILK262167:ILK262185 IVG262167:IVG262185 JFC262167:JFC262185 JOY262167:JOY262185 JYU262167:JYU262185 KIQ262167:KIQ262185 KSM262167:KSM262185 LCI262167:LCI262185 LME262167:LME262185 LWA262167:LWA262185 MFW262167:MFW262185 MPS262167:MPS262185 MZO262167:MZO262185 NJK262167:NJK262185 NTG262167:NTG262185 ODC262167:ODC262185 OMY262167:OMY262185 OWU262167:OWU262185 PGQ262167:PGQ262185 PQM262167:PQM262185 QAI262167:QAI262185 QKE262167:QKE262185 QUA262167:QUA262185 RDW262167:RDW262185 RNS262167:RNS262185 RXO262167:RXO262185 SHK262167:SHK262185 SRG262167:SRG262185 TBC262167:TBC262185 TKY262167:TKY262185 TUU262167:TUU262185 UEQ262167:UEQ262185 UOM262167:UOM262185 UYI262167:UYI262185 VIE262167:VIE262185 VSA262167:VSA262185 WBW262167:WBW262185 WLS262167:WLS262185 WVO262167:WVO262185 G327703:G327721 JC327703:JC327721 SY327703:SY327721 ACU327703:ACU327721 AMQ327703:AMQ327721 AWM327703:AWM327721 BGI327703:BGI327721 BQE327703:BQE327721 CAA327703:CAA327721 CJW327703:CJW327721 CTS327703:CTS327721 DDO327703:DDO327721 DNK327703:DNK327721 DXG327703:DXG327721 EHC327703:EHC327721 EQY327703:EQY327721 FAU327703:FAU327721 FKQ327703:FKQ327721 FUM327703:FUM327721 GEI327703:GEI327721 GOE327703:GOE327721 GYA327703:GYA327721 HHW327703:HHW327721 HRS327703:HRS327721 IBO327703:IBO327721 ILK327703:ILK327721 IVG327703:IVG327721 JFC327703:JFC327721 JOY327703:JOY327721 JYU327703:JYU327721 KIQ327703:KIQ327721 KSM327703:KSM327721 LCI327703:LCI327721 LME327703:LME327721 LWA327703:LWA327721 MFW327703:MFW327721 MPS327703:MPS327721 MZO327703:MZO327721 NJK327703:NJK327721 NTG327703:NTG327721 ODC327703:ODC327721 OMY327703:OMY327721 OWU327703:OWU327721 PGQ327703:PGQ327721 PQM327703:PQM327721 QAI327703:QAI327721 QKE327703:QKE327721 QUA327703:QUA327721 RDW327703:RDW327721 RNS327703:RNS327721 RXO327703:RXO327721 SHK327703:SHK327721 SRG327703:SRG327721 TBC327703:TBC327721 TKY327703:TKY327721 TUU327703:TUU327721 UEQ327703:UEQ327721 UOM327703:UOM327721 UYI327703:UYI327721 VIE327703:VIE327721 VSA327703:VSA327721 WBW327703:WBW327721 WLS327703:WLS327721 WVO327703:WVO327721 G393239:G393257 JC393239:JC393257 SY393239:SY393257 ACU393239:ACU393257 AMQ393239:AMQ393257 AWM393239:AWM393257 BGI393239:BGI393257 BQE393239:BQE393257 CAA393239:CAA393257 CJW393239:CJW393257 CTS393239:CTS393257 DDO393239:DDO393257 DNK393239:DNK393257 DXG393239:DXG393257 EHC393239:EHC393257 EQY393239:EQY393257 FAU393239:FAU393257 FKQ393239:FKQ393257 FUM393239:FUM393257 GEI393239:GEI393257 GOE393239:GOE393257 GYA393239:GYA393257 HHW393239:HHW393257 HRS393239:HRS393257 IBO393239:IBO393257 ILK393239:ILK393257 IVG393239:IVG393257 JFC393239:JFC393257 JOY393239:JOY393257 JYU393239:JYU393257 KIQ393239:KIQ393257 KSM393239:KSM393257 LCI393239:LCI393257 LME393239:LME393257 LWA393239:LWA393257 MFW393239:MFW393257 MPS393239:MPS393257 MZO393239:MZO393257 NJK393239:NJK393257 NTG393239:NTG393257 ODC393239:ODC393257 OMY393239:OMY393257 OWU393239:OWU393257 PGQ393239:PGQ393257 PQM393239:PQM393257 QAI393239:QAI393257 QKE393239:QKE393257 QUA393239:QUA393257 RDW393239:RDW393257 RNS393239:RNS393257 RXO393239:RXO393257 SHK393239:SHK393257 SRG393239:SRG393257 TBC393239:TBC393257 TKY393239:TKY393257 TUU393239:TUU393257 UEQ393239:UEQ393257 UOM393239:UOM393257 UYI393239:UYI393257 VIE393239:VIE393257 VSA393239:VSA393257 WBW393239:WBW393257 WLS393239:WLS393257 WVO393239:WVO393257 G458775:G458793 JC458775:JC458793 SY458775:SY458793 ACU458775:ACU458793 AMQ458775:AMQ458793 AWM458775:AWM458793 BGI458775:BGI458793 BQE458775:BQE458793 CAA458775:CAA458793 CJW458775:CJW458793 CTS458775:CTS458793 DDO458775:DDO458793 DNK458775:DNK458793 DXG458775:DXG458793 EHC458775:EHC458793 EQY458775:EQY458793 FAU458775:FAU458793 FKQ458775:FKQ458793 FUM458775:FUM458793 GEI458775:GEI458793 GOE458775:GOE458793 GYA458775:GYA458793 HHW458775:HHW458793 HRS458775:HRS458793 IBO458775:IBO458793 ILK458775:ILK458793 IVG458775:IVG458793 JFC458775:JFC458793 JOY458775:JOY458793 JYU458775:JYU458793 KIQ458775:KIQ458793 KSM458775:KSM458793 LCI458775:LCI458793 LME458775:LME458793 LWA458775:LWA458793 MFW458775:MFW458793 MPS458775:MPS458793 MZO458775:MZO458793 NJK458775:NJK458793 NTG458775:NTG458793 ODC458775:ODC458793 OMY458775:OMY458793 OWU458775:OWU458793 PGQ458775:PGQ458793 PQM458775:PQM458793 QAI458775:QAI458793 QKE458775:QKE458793 QUA458775:QUA458793 RDW458775:RDW458793 RNS458775:RNS458793 RXO458775:RXO458793 SHK458775:SHK458793 SRG458775:SRG458793 TBC458775:TBC458793 TKY458775:TKY458793 TUU458775:TUU458793 UEQ458775:UEQ458793 UOM458775:UOM458793 UYI458775:UYI458793 VIE458775:VIE458793 VSA458775:VSA458793 WBW458775:WBW458793 WLS458775:WLS458793 WVO458775:WVO458793 G524311:G524329 JC524311:JC524329 SY524311:SY524329 ACU524311:ACU524329 AMQ524311:AMQ524329 AWM524311:AWM524329 BGI524311:BGI524329 BQE524311:BQE524329 CAA524311:CAA524329 CJW524311:CJW524329 CTS524311:CTS524329 DDO524311:DDO524329 DNK524311:DNK524329 DXG524311:DXG524329 EHC524311:EHC524329 EQY524311:EQY524329 FAU524311:FAU524329 FKQ524311:FKQ524329 FUM524311:FUM524329 GEI524311:GEI524329 GOE524311:GOE524329 GYA524311:GYA524329 HHW524311:HHW524329 HRS524311:HRS524329 IBO524311:IBO524329 ILK524311:ILK524329 IVG524311:IVG524329 JFC524311:JFC524329 JOY524311:JOY524329 JYU524311:JYU524329 KIQ524311:KIQ524329 KSM524311:KSM524329 LCI524311:LCI524329 LME524311:LME524329 LWA524311:LWA524329 MFW524311:MFW524329 MPS524311:MPS524329 MZO524311:MZO524329 NJK524311:NJK524329 NTG524311:NTG524329 ODC524311:ODC524329 OMY524311:OMY524329 OWU524311:OWU524329 PGQ524311:PGQ524329 PQM524311:PQM524329 QAI524311:QAI524329 QKE524311:QKE524329 QUA524311:QUA524329 RDW524311:RDW524329 RNS524311:RNS524329 RXO524311:RXO524329 SHK524311:SHK524329 SRG524311:SRG524329 TBC524311:TBC524329 TKY524311:TKY524329 TUU524311:TUU524329 UEQ524311:UEQ524329 UOM524311:UOM524329 UYI524311:UYI524329 VIE524311:VIE524329 VSA524311:VSA524329 WBW524311:WBW524329 WLS524311:WLS524329 WVO524311:WVO524329 G589847:G589865 JC589847:JC589865 SY589847:SY589865 ACU589847:ACU589865 AMQ589847:AMQ589865 AWM589847:AWM589865 BGI589847:BGI589865 BQE589847:BQE589865 CAA589847:CAA589865 CJW589847:CJW589865 CTS589847:CTS589865 DDO589847:DDO589865 DNK589847:DNK589865 DXG589847:DXG589865 EHC589847:EHC589865 EQY589847:EQY589865 FAU589847:FAU589865 FKQ589847:FKQ589865 FUM589847:FUM589865 GEI589847:GEI589865 GOE589847:GOE589865 GYA589847:GYA589865 HHW589847:HHW589865 HRS589847:HRS589865 IBO589847:IBO589865 ILK589847:ILK589865 IVG589847:IVG589865 JFC589847:JFC589865 JOY589847:JOY589865 JYU589847:JYU589865 KIQ589847:KIQ589865 KSM589847:KSM589865 LCI589847:LCI589865 LME589847:LME589865 LWA589847:LWA589865 MFW589847:MFW589865 MPS589847:MPS589865 MZO589847:MZO589865 NJK589847:NJK589865 NTG589847:NTG589865 ODC589847:ODC589865 OMY589847:OMY589865 OWU589847:OWU589865 PGQ589847:PGQ589865 PQM589847:PQM589865 QAI589847:QAI589865 QKE589847:QKE589865 QUA589847:QUA589865 RDW589847:RDW589865 RNS589847:RNS589865 RXO589847:RXO589865 SHK589847:SHK589865 SRG589847:SRG589865 TBC589847:TBC589865 TKY589847:TKY589865 TUU589847:TUU589865 UEQ589847:UEQ589865 UOM589847:UOM589865 UYI589847:UYI589865 VIE589847:VIE589865 VSA589847:VSA589865 WBW589847:WBW589865 WLS589847:WLS589865 WVO589847:WVO589865 G655383:G655401 JC655383:JC655401 SY655383:SY655401 ACU655383:ACU655401 AMQ655383:AMQ655401 AWM655383:AWM655401 BGI655383:BGI655401 BQE655383:BQE655401 CAA655383:CAA655401 CJW655383:CJW655401 CTS655383:CTS655401 DDO655383:DDO655401 DNK655383:DNK655401 DXG655383:DXG655401 EHC655383:EHC655401 EQY655383:EQY655401 FAU655383:FAU655401 FKQ655383:FKQ655401 FUM655383:FUM655401 GEI655383:GEI655401 GOE655383:GOE655401 GYA655383:GYA655401 HHW655383:HHW655401 HRS655383:HRS655401 IBO655383:IBO655401 ILK655383:ILK655401 IVG655383:IVG655401 JFC655383:JFC655401 JOY655383:JOY655401 JYU655383:JYU655401 KIQ655383:KIQ655401 KSM655383:KSM655401 LCI655383:LCI655401 LME655383:LME655401 LWA655383:LWA655401 MFW655383:MFW655401 MPS655383:MPS655401 MZO655383:MZO655401 NJK655383:NJK655401 NTG655383:NTG655401 ODC655383:ODC655401 OMY655383:OMY655401 OWU655383:OWU655401 PGQ655383:PGQ655401 PQM655383:PQM655401 QAI655383:QAI655401 QKE655383:QKE655401 QUA655383:QUA655401 RDW655383:RDW655401 RNS655383:RNS655401 RXO655383:RXO655401 SHK655383:SHK655401 SRG655383:SRG655401 TBC655383:TBC655401 TKY655383:TKY655401 TUU655383:TUU655401 UEQ655383:UEQ655401 UOM655383:UOM655401 UYI655383:UYI655401 VIE655383:VIE655401 VSA655383:VSA655401 WBW655383:WBW655401 WLS655383:WLS655401 WVO655383:WVO655401 G720919:G720937 JC720919:JC720937 SY720919:SY720937 ACU720919:ACU720937 AMQ720919:AMQ720937 AWM720919:AWM720937 BGI720919:BGI720937 BQE720919:BQE720937 CAA720919:CAA720937 CJW720919:CJW720937 CTS720919:CTS720937 DDO720919:DDO720937 DNK720919:DNK720937 DXG720919:DXG720937 EHC720919:EHC720937 EQY720919:EQY720937 FAU720919:FAU720937 FKQ720919:FKQ720937 FUM720919:FUM720937 GEI720919:GEI720937 GOE720919:GOE720937 GYA720919:GYA720937 HHW720919:HHW720937 HRS720919:HRS720937 IBO720919:IBO720937 ILK720919:ILK720937 IVG720919:IVG720937 JFC720919:JFC720937 JOY720919:JOY720937 JYU720919:JYU720937 KIQ720919:KIQ720937 KSM720919:KSM720937 LCI720919:LCI720937 LME720919:LME720937 LWA720919:LWA720937 MFW720919:MFW720937 MPS720919:MPS720937 MZO720919:MZO720937 NJK720919:NJK720937 NTG720919:NTG720937 ODC720919:ODC720937 OMY720919:OMY720937 OWU720919:OWU720937 PGQ720919:PGQ720937 PQM720919:PQM720937 QAI720919:QAI720937 QKE720919:QKE720937 QUA720919:QUA720937 RDW720919:RDW720937 RNS720919:RNS720937 RXO720919:RXO720937 SHK720919:SHK720937 SRG720919:SRG720937 TBC720919:TBC720937 TKY720919:TKY720937 TUU720919:TUU720937 UEQ720919:UEQ720937 UOM720919:UOM720937 UYI720919:UYI720937 VIE720919:VIE720937 VSA720919:VSA720937 WBW720919:WBW720937 WLS720919:WLS720937 WVO720919:WVO720937 G786455:G786473 JC786455:JC786473 SY786455:SY786473 ACU786455:ACU786473 AMQ786455:AMQ786473 AWM786455:AWM786473 BGI786455:BGI786473 BQE786455:BQE786473 CAA786455:CAA786473 CJW786455:CJW786473 CTS786455:CTS786473 DDO786455:DDO786473 DNK786455:DNK786473 DXG786455:DXG786473 EHC786455:EHC786473 EQY786455:EQY786473 FAU786455:FAU786473 FKQ786455:FKQ786473 FUM786455:FUM786473 GEI786455:GEI786473 GOE786455:GOE786473 GYA786455:GYA786473 HHW786455:HHW786473 HRS786455:HRS786473 IBO786455:IBO786473 ILK786455:ILK786473 IVG786455:IVG786473 JFC786455:JFC786473 JOY786455:JOY786473 JYU786455:JYU786473 KIQ786455:KIQ786473 KSM786455:KSM786473 LCI786455:LCI786473 LME786455:LME786473 LWA786455:LWA786473 MFW786455:MFW786473 MPS786455:MPS786473 MZO786455:MZO786473 NJK786455:NJK786473 NTG786455:NTG786473 ODC786455:ODC786473 OMY786455:OMY786473 OWU786455:OWU786473 PGQ786455:PGQ786473 PQM786455:PQM786473 QAI786455:QAI786473 QKE786455:QKE786473 QUA786455:QUA786473 RDW786455:RDW786473 RNS786455:RNS786473 RXO786455:RXO786473 SHK786455:SHK786473 SRG786455:SRG786473 TBC786455:TBC786473 TKY786455:TKY786473 TUU786455:TUU786473 UEQ786455:UEQ786473 UOM786455:UOM786473 UYI786455:UYI786473 VIE786455:VIE786473 VSA786455:VSA786473 WBW786455:WBW786473 WLS786455:WLS786473 WVO786455:WVO786473 G851991:G852009 JC851991:JC852009 SY851991:SY852009 ACU851991:ACU852009 AMQ851991:AMQ852009 AWM851991:AWM852009 BGI851991:BGI852009 BQE851991:BQE852009 CAA851991:CAA852009 CJW851991:CJW852009 CTS851991:CTS852009 DDO851991:DDO852009 DNK851991:DNK852009 DXG851991:DXG852009 EHC851991:EHC852009 EQY851991:EQY852009 FAU851991:FAU852009 FKQ851991:FKQ852009 FUM851991:FUM852009 GEI851991:GEI852009 GOE851991:GOE852009 GYA851991:GYA852009 HHW851991:HHW852009 HRS851991:HRS852009 IBO851991:IBO852009 ILK851991:ILK852009 IVG851991:IVG852009 JFC851991:JFC852009 JOY851991:JOY852009 JYU851991:JYU852009 KIQ851991:KIQ852009 KSM851991:KSM852009 LCI851991:LCI852009 LME851991:LME852009 LWA851991:LWA852009 MFW851991:MFW852009 MPS851991:MPS852009 MZO851991:MZO852009 NJK851991:NJK852009 NTG851991:NTG852009 ODC851991:ODC852009 OMY851991:OMY852009 OWU851991:OWU852009 PGQ851991:PGQ852009 PQM851991:PQM852009 QAI851991:QAI852009 QKE851991:QKE852009 QUA851991:QUA852009 RDW851991:RDW852009 RNS851991:RNS852009 RXO851991:RXO852009 SHK851991:SHK852009 SRG851991:SRG852009 TBC851991:TBC852009 TKY851991:TKY852009 TUU851991:TUU852009 UEQ851991:UEQ852009 UOM851991:UOM852009 UYI851991:UYI852009 VIE851991:VIE852009 VSA851991:VSA852009 WBW851991:WBW852009 WLS851991:WLS852009 WVO851991:WVO852009 G917527:G917545 JC917527:JC917545 SY917527:SY917545 ACU917527:ACU917545 AMQ917527:AMQ917545 AWM917527:AWM917545 BGI917527:BGI917545 BQE917527:BQE917545 CAA917527:CAA917545 CJW917527:CJW917545 CTS917527:CTS917545 DDO917527:DDO917545 DNK917527:DNK917545 DXG917527:DXG917545 EHC917527:EHC917545 EQY917527:EQY917545 FAU917527:FAU917545 FKQ917527:FKQ917545 FUM917527:FUM917545 GEI917527:GEI917545 GOE917527:GOE917545 GYA917527:GYA917545 HHW917527:HHW917545 HRS917527:HRS917545 IBO917527:IBO917545 ILK917527:ILK917545 IVG917527:IVG917545 JFC917527:JFC917545 JOY917527:JOY917545 JYU917527:JYU917545 KIQ917527:KIQ917545 KSM917527:KSM917545 LCI917527:LCI917545 LME917527:LME917545 LWA917527:LWA917545 MFW917527:MFW917545 MPS917527:MPS917545 MZO917527:MZO917545 NJK917527:NJK917545 NTG917527:NTG917545 ODC917527:ODC917545 OMY917527:OMY917545 OWU917527:OWU917545 PGQ917527:PGQ917545 PQM917527:PQM917545 QAI917527:QAI917545 QKE917527:QKE917545 QUA917527:QUA917545 RDW917527:RDW917545 RNS917527:RNS917545 RXO917527:RXO917545 SHK917527:SHK917545 SRG917527:SRG917545 TBC917527:TBC917545 TKY917527:TKY917545 TUU917527:TUU917545 UEQ917527:UEQ917545 UOM917527:UOM917545 UYI917527:UYI917545 VIE917527:VIE917545 VSA917527:VSA917545 WBW917527:WBW917545 WLS917527:WLS917545 WVO917527:WVO917545 G983063:G983081 JC983063:JC983081 SY983063:SY983081 ACU983063:ACU983081 AMQ983063:AMQ983081 AWM983063:AWM983081 BGI983063:BGI983081 BQE983063:BQE983081 CAA983063:CAA983081 CJW983063:CJW983081 CTS983063:CTS983081 DDO983063:DDO983081 DNK983063:DNK983081 DXG983063:DXG983081 EHC983063:EHC983081 EQY983063:EQY983081 FAU983063:FAU983081 FKQ983063:FKQ983081 FUM983063:FUM983081 GEI983063:GEI983081 GOE983063:GOE983081 GYA983063:GYA983081 HHW983063:HHW983081 HRS983063:HRS983081 IBO983063:IBO983081 ILK983063:ILK983081 IVG983063:IVG983081 JFC983063:JFC983081 JOY983063:JOY983081 JYU983063:JYU983081 KIQ983063:KIQ983081 KSM983063:KSM983081 LCI983063:LCI983081 LME983063:LME983081 LWA983063:LWA983081 MFW983063:MFW983081 MPS983063:MPS983081 MZO983063:MZO983081 NJK983063:NJK983081 NTG983063:NTG983081 ODC983063:ODC983081 OMY983063:OMY983081 OWU983063:OWU983081 PGQ983063:PGQ983081 PQM983063:PQM983081 QAI983063:QAI983081 QKE983063:QKE983081 QUA983063:QUA983081 RDW983063:RDW983081 RNS983063:RNS983081 RXO983063:RXO983081 SHK983063:SHK983081 SRG983063:SRG983081 TBC983063:TBC983081 TKY983063:TKY983081 TUU983063:TUU983081 UEQ983063:UEQ983081 UOM983063:UOM983081 UYI983063:UYI983081 VIE983063:VIE983081 VSA983063:VSA983081 WBW983063:WBW983081 WLS983063:WLS983081 WVO983063:WVO983081">
      <formula1>-999999999999</formula1>
      <formula2>999999999999</formula2>
    </dataValidation>
  </dataValidations>
  <printOptions horizontalCentered="1" verticalCentered="1"/>
  <pageMargins left="0" right="0" top="0.19685039370078741" bottom="0.15748031496062992" header="0.51181102362204722" footer="0.15748031496062992"/>
  <pageSetup paperSize="9" scale="72" orientation="landscape"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SICI(2)</vt:lpstr>
      <vt:lpstr>t15(2)</vt:lpstr>
      <vt:lpstr>Foglio1</vt:lpstr>
      <vt:lpstr>'SICI(2)'!Area_stampa</vt:lpstr>
      <vt:lpstr>'t15(2)'!Area_stampa</vt:lpstr>
      <vt:lpstr>'t15(2)'!Titoli_stampa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2018-06-26T08:03:50Z</dcterms:modified>
</cp:coreProperties>
</file>