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SI_2(2)" sheetId="4" r:id="rId1"/>
    <sheet name="t15(2)" sheetId="5" r:id="rId2"/>
    <sheet name="Foglio1" sheetId="1" r:id="rId3"/>
    <sheet name="Foglio2" sheetId="2" r:id="rId4"/>
    <sheet name="Foglio3" sheetId="3" r:id="rId5"/>
  </sheets>
  <externalReferences>
    <externalReference r:id="rId6"/>
    <externalReference r:id="rId7"/>
  </externalReferences>
  <definedNames>
    <definedName name="_xlnm.Print_Area" localSheetId="0">'SI_2(2)'!$A$1:$L$209</definedName>
    <definedName name="_xlnm.Print_Area" localSheetId="1">'t15(2)'!$A$1:$P$44</definedName>
    <definedName name="CODI_ISTITUZIONE" localSheetId="0">#REF!</definedName>
    <definedName name="CODI_ISTITUZIONE">#REF!</definedName>
    <definedName name="CODI_ISTITUZIONE2">#REF!</definedName>
    <definedName name="DESC_ISTITUZIONE" localSheetId="0">#REF!</definedName>
    <definedName name="DESC_ISTITUZIONE">#REF!</definedName>
    <definedName name="DESC_ISTITUZIONE2">#REF!</definedName>
    <definedName name="_xlnm.Print_Titles" localSheetId="1">'t15(2)'!$A$3:$IV$5</definedName>
  </definedNames>
  <calcPr calcId="125725"/>
</workbook>
</file>

<file path=xl/calcChain.xml><?xml version="1.0" encoding="utf-8"?>
<calcChain xmlns="http://schemas.openxmlformats.org/spreadsheetml/2006/main">
  <c r="E40" i="5"/>
  <c r="K28"/>
  <c r="K24"/>
  <c r="E21"/>
  <c r="E41" s="1"/>
  <c r="E42" s="1"/>
  <c r="L5" s="1"/>
  <c r="K15"/>
  <c r="K41" s="1"/>
  <c r="K42" s="1"/>
  <c r="A1"/>
  <c r="J201" i="4"/>
  <c r="I201"/>
  <c r="I172"/>
  <c r="I171"/>
  <c r="G171"/>
  <c r="I170"/>
  <c r="K150"/>
  <c r="J150"/>
  <c r="K148"/>
  <c r="J148"/>
  <c r="K146"/>
  <c r="J146"/>
  <c r="J141"/>
  <c r="G131"/>
  <c r="I93"/>
  <c r="I91"/>
  <c r="I73"/>
  <c r="I71"/>
  <c r="I69"/>
  <c r="I67"/>
  <c r="I54"/>
  <c r="I52"/>
  <c r="I50"/>
  <c r="I48"/>
  <c r="A36"/>
  <c r="G34"/>
  <c r="G32"/>
  <c r="G24"/>
  <c r="H201" s="1"/>
  <c r="K201" s="1"/>
  <c r="C7"/>
</calcChain>
</file>

<file path=xl/sharedStrings.xml><?xml version="1.0" encoding="utf-8"?>
<sst xmlns="http://schemas.openxmlformats.org/spreadsheetml/2006/main" count="264" uniqueCount="190">
  <si>
    <t xml:space="preserve">       SCHEDA INFORMATIVA 2</t>
  </si>
  <si>
    <t>ND</t>
  </si>
  <si>
    <t>MONITORAGGIO DEL CONTRATTO INTEGRATIVO</t>
  </si>
  <si>
    <t xml:space="preserve">              Scheda unificata ex art. 40 bis, comma 2 del d.lgs. n.165/2001</t>
  </si>
  <si>
    <t xml:space="preserve">         e art. 67, comma 9, d.l. n.112/2008 convertito nella legge n.133/2008</t>
  </si>
  <si>
    <t xml:space="preserve">     </t>
  </si>
  <si>
    <t>MACROCATEGORIA:</t>
  </si>
  <si>
    <t>PERSONALE NON DIRIGENTE</t>
  </si>
  <si>
    <t>FONDO: LE DOMANDE SEGUENTI SONO RELATIVE AL FONDO COMUNICATO IN TABELLA 15</t>
  </si>
  <si>
    <t>giorno (gg)</t>
  </si>
  <si>
    <t>mese (mm)</t>
  </si>
  <si>
    <t>anno (aaaa)</t>
  </si>
  <si>
    <t>Data atto costituzione Fondo/i per la contrattazione integrativa anno corrente:</t>
  </si>
  <si>
    <t>Data certificazione positiva revisori dei conti dell'accordo annuale vigente:</t>
  </si>
  <si>
    <t>Data entrata in vigore dell'Accordo annuale vigente:</t>
  </si>
  <si>
    <t>VALORI</t>
  </si>
  <si>
    <t>Annualità più recente per la quale risulta costituito e certificato il Fondo/i per la contrattazione integrativa:</t>
  </si>
  <si>
    <t>Fondo 2010 (corrisponde al totale della tabella 15 Conto Annuale del 2010)</t>
  </si>
  <si>
    <t>Fondo anno corrente (corrisponde al totale della tabella 15 del presente Conto Annuale)</t>
  </si>
  <si>
    <t>(eventuale) Percentuale di riduzione proporzionale a quella del personale ai sensi art. 9 c. 2-bis seconda parte (nb non inserire il segno "-")</t>
  </si>
  <si>
    <t>Quote fondo 2010 non assoggettate ai vincoli ex art. 9 c. 2-bis L. 122/2010 (segno "+": economie, conto terzi, progettazioni ecc. / segno "-": es. decurtazioni per recuperi)</t>
  </si>
  <si>
    <t>Segno:</t>
  </si>
  <si>
    <t>Quote fondo anno corrente non assoggettate ai vincoli ex art. 9 c. 2-bis L. 122/2010 (segno "+": economie, conto terzi, progettazioni ecc. / segno "-": es. decurtazioni per recuperi)</t>
  </si>
  <si>
    <t>Valore massimo teorico fondo anno corrente nel rispetto dell'art. 9c. 2-bis L. 122/2010)</t>
  </si>
  <si>
    <t>Calcolo della coerenza anno corrente con massimo teorico (non compilare)</t>
  </si>
  <si>
    <t>VERIFICA COERENZA ANNO CORRENTE CON MASSIMO TEORICO</t>
  </si>
  <si>
    <t>POSIZIONI NELL'ANNO DI RILEVAZIONE</t>
  </si>
  <si>
    <t>Finanziamento della spesa per posizioni organizzative riportate in tavola 13 a carico del fondo</t>
  </si>
  <si>
    <t>Finanziamento della spesa per posizioni organizzative riportate in tavola 13 a carico del bilancio</t>
  </si>
  <si>
    <t>Non Compilare</t>
  </si>
  <si>
    <t>SI</t>
  </si>
  <si>
    <t>NO</t>
  </si>
  <si>
    <t>L'affidamento delle nuove posizioni organizzative dell'anno è avvenuta con la scelta del dirigente sulla base di incarichi predeterminati?</t>
  </si>
  <si>
    <t>Attraverso un bando ed una  successiva procedura comparativa?</t>
  </si>
  <si>
    <t>Per scelta dell'organo politico?</t>
  </si>
  <si>
    <t>Sulla base di altri fattori?</t>
  </si>
  <si>
    <t>Dettaglio delle posizioni organizzative in essere al 31.12</t>
  </si>
  <si>
    <t>N. posizioni</t>
  </si>
  <si>
    <t>Valore unitario</t>
  </si>
  <si>
    <t>RISULTATO</t>
  </si>
  <si>
    <t xml:space="preserve">Le retribuzioni di risultato sono correlate al raggiungimento degli obiettivi </t>
  </si>
  <si>
    <t>assegnati ai dirigenti?</t>
  </si>
  <si>
    <t>Valore massimo delle retribuzioni di risultato</t>
  </si>
  <si>
    <t>Numero dei dirigenti beneficiari del valore massimo delle retribuzioni di risultato</t>
  </si>
  <si>
    <t>Valore minimo delle retribuzioni di risultato</t>
  </si>
  <si>
    <t>Numero dei dirigenti beneficiari del valore minimo delle retribuzioni di risultato</t>
  </si>
  <si>
    <t>PROGRESSIONI ORIZZONTALI NELL'ANNO DI RILEVAZIONE</t>
  </si>
  <si>
    <t>E' stata preventivamente verificata la sussistenza del requisito di cui all'art. 9, comma 1 del CCNL 11/04/2008 ai fini delle progressioni orizzontali secondo la disciplina dell'art. 5 del CCNL del 31/03/1999?</t>
  </si>
  <si>
    <t>E' stata rispettata la disposizione di cui all'art. 9, comma 21, d.l. 78/2010?</t>
  </si>
  <si>
    <t>Nell'ambito delle procedure per le progressioni orizzontali dell'anno, quanti sono stati i dipendenti che vi hanno concorso?</t>
  </si>
  <si>
    <t>Progressioni orizzontali nell'anno di rilevazione</t>
  </si>
  <si>
    <t>Area A / Categoria A / Fascia I</t>
  </si>
  <si>
    <t xml:space="preserve">(le percentuali vanno calcolate con riferimento al totale dei dipendenti </t>
  </si>
  <si>
    <t>numero progressioni</t>
  </si>
  <si>
    <t>dell' Area / Categoria / Fascia al 31/12 dell'anno precedente)</t>
  </si>
  <si>
    <t>Percentuale</t>
  </si>
  <si>
    <t>Area B / Categoria B / Fascia II</t>
  </si>
  <si>
    <t>Area C / Categoria C / Fascia III</t>
  </si>
  <si>
    <t>Area D / Categoria D</t>
  </si>
  <si>
    <t>Totale progressioni orizzontali effettuate</t>
  </si>
  <si>
    <t>PRODUTTIVITA' REGOLATA DALL'ACCORDO ANNUALE SULL'UTILIZZO DELLE RISORSE</t>
  </si>
  <si>
    <t>Importo totale destinato alla produttività individuale che si desume dall'accordo annuale sull'utilizzo delle risorse</t>
  </si>
  <si>
    <t>Importo totale destinato alla produttività collettiva che si desume dall'accordo annuale sull'utilizzo delle risorse</t>
  </si>
  <si>
    <t>Importo totale della premialità effettivamente erogata con riferimento al fondo dell'annualità corrente</t>
  </si>
  <si>
    <t xml:space="preserve">Importo totale della premialità non erogata a seguito di valutazione non piena </t>
  </si>
  <si>
    <t>RILEVAZIONE CEPEL</t>
  </si>
  <si>
    <t>Viene effettuata la valutazione delle prestazioni e dei risultati dei dipendenti (art. 6 CCNL 31/03/1999)?</t>
  </si>
  <si>
    <t>In forma singola</t>
  </si>
  <si>
    <t>In forma associata</t>
  </si>
  <si>
    <t>Qual è il valore massimo in perc. dell’indennità di risultato rispetto all’indennità di posizione (art.10, comma 3 CCNL 31/03/1999)?</t>
  </si>
  <si>
    <t>In questo spazio l'organo di controllo può inserire notizie aggiuntive o commenti (max 1500 caratteri)</t>
  </si>
  <si>
    <t xml:space="preserve"> +</t>
  </si>
  <si>
    <t xml:space="preserve"> -</t>
  </si>
  <si>
    <t>INCONGRUENZA 9</t>
  </si>
  <si>
    <t>Costituzione fondi per la contrattazione integrativa (*)</t>
  </si>
  <si>
    <t>Destinazione fondi per la contrattazione integrativa (*)</t>
  </si>
  <si>
    <t>Fondo Unico:</t>
  </si>
  <si>
    <t>DESCRIZIONE</t>
  </si>
  <si>
    <t>CODICE</t>
  </si>
  <si>
    <t>IMPORTI</t>
  </si>
  <si>
    <r>
      <t xml:space="preserve">Fondo unico per le risorse decentrate
</t>
    </r>
    <r>
      <rPr>
        <i/>
        <sz val="8.1999999999999993"/>
        <rFont val="Arial"/>
        <family val="2"/>
      </rPr>
      <t>Risorse fisse aventi carattere di certezza e stabilità</t>
    </r>
  </si>
  <si>
    <r>
      <t xml:space="preserve">Fondo unico per le risorse decentrate
</t>
    </r>
    <r>
      <rPr>
        <i/>
        <sz val="8.1999999999999993"/>
        <rFont val="Arial"/>
        <family val="2"/>
      </rPr>
      <t>Destinazioni non contrattate specificamente dal CI di rif.to</t>
    </r>
  </si>
  <si>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</si>
  <si>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</si>
  <si>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</si>
  <si>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</si>
  <si>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</si>
  <si>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</si>
  <si>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</si>
  <si>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</si>
  <si>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</si>
  <si>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</si>
  <si>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POSIZIONI ORGANIZZATIVE</t>
  </si>
  <si>
    <t>U893</t>
  </si>
  <si>
    <t>INCREMENTI CCNL 06-09 (ART. 8. CC. 2,5,6,7 PARTE FISSA)</t>
  </si>
  <si>
    <t>F63G</t>
  </si>
  <si>
    <t>INDENNITÀ DI RESPONSABILITÀ / PROFESSIONALITÀ</t>
  </si>
  <si>
    <t>U08A</t>
  </si>
  <si>
    <t>RISPARMI EX ART. 2 C. 3 DLGS 165/2001</t>
  </si>
  <si>
    <t>F70A</t>
  </si>
  <si>
    <t>INDENNITÀ TURNO, RISCHIO, DISAGIO ECC.</t>
  </si>
  <si>
    <t>U257</t>
  </si>
  <si>
    <t>RIDET PER INCREM STIP (DICH CONG 14 CCNL 0205 e 1 CCNL08-09)</t>
  </si>
  <si>
    <t>F64G</t>
  </si>
  <si>
    <t>PRODUTTIVITÀ / PERFORMANCE COLLETTIVA</t>
  </si>
  <si>
    <t>U09A</t>
  </si>
  <si>
    <t>INCREM. PER RID STAB STRAORD (ART. 14 C. 3 CCNL 98-01)</t>
  </si>
  <si>
    <t>F81H</t>
  </si>
  <si>
    <t>PRODUTTIVITÀ / PERFORMANCE INDIVIDUALE</t>
  </si>
  <si>
    <t>U10A</t>
  </si>
  <si>
    <t>INCREM PER PROC DEC.TO TRASF FUNZ (ART15 C1 L.L CCNL 98-01)</t>
  </si>
  <si>
    <t>F82H</t>
  </si>
  <si>
    <t>ALTRI ISTITUTI NON COMPRESI FRA I PRECEDENTI</t>
  </si>
  <si>
    <t>U998</t>
  </si>
  <si>
    <t>INCREM DOTAZ ORG E RELAT COPERT (ART15 C5 P.FISSA CCNL98-01)</t>
  </si>
  <si>
    <t>F83H</t>
  </si>
  <si>
    <t>Totale Destinazioni non contrattate dal CI di rif.to</t>
  </si>
  <si>
    <t>RIA E ASS. AD PERSONAM PERS. CESSATO (ART.4 C. 2 CCNL 00-01)</t>
  </si>
  <si>
    <t>F919</t>
  </si>
  <si>
    <t>Destinazioni contrattate specificamente dal CI di rif.to</t>
  </si>
  <si>
    <t>ALTRE RISORSE FISSE CON CARATTERE DI CERTEZZA E STABILITÀ</t>
  </si>
  <si>
    <t>F998</t>
  </si>
  <si>
    <t>PROGRESSIONI ORIZZONTALI - CONTR</t>
  </si>
  <si>
    <t>U515</t>
  </si>
  <si>
    <t>DEC FONDO/PARTE FISSA LIMITE 2010 (ART.9 C.2BIS L.122/10)</t>
  </si>
  <si>
    <t>F84H</t>
  </si>
  <si>
    <t>POSIZIONI ORGANIZZATIVE - CONTR</t>
  </si>
  <si>
    <t>U885</t>
  </si>
  <si>
    <t>DEC FONDO/PARTE FISSA RID PROP PERS (ART.9 C2BIS L.122/10)</t>
  </si>
  <si>
    <t>F85H</t>
  </si>
  <si>
    <t>INDENNITÀ DI RESPONSABILITÀ / PROFESSIONALITÀ - CONTR</t>
  </si>
  <si>
    <t>U11A</t>
  </si>
  <si>
    <t>ALTRE DECURTAZIONI DEL FONDO /  PARTE FISSA</t>
  </si>
  <si>
    <t>F86H</t>
  </si>
  <si>
    <t>INDENNITÀ TURNO, RISCHIO, DISAGIO ECC. - CONTR</t>
  </si>
  <si>
    <t>U254</t>
  </si>
  <si>
    <t>Totale Risorse fisse</t>
  </si>
  <si>
    <t>PRODUTTIVITÀ / PERFORMANCE COLLETTIVA - CONTR</t>
  </si>
  <si>
    <t>U252</t>
  </si>
  <si>
    <t>Risorse variabili</t>
  </si>
  <si>
    <t>PRODUTTIVITÀ / PERFORMANCE INDIVIDUALE - CONTR</t>
  </si>
  <si>
    <t>U253</t>
  </si>
  <si>
    <t>ENTRATE CONTO TERZI O UTENZA O SPONSORIZZ. (ART 43 L 449/97)</t>
  </si>
  <si>
    <t>F50H</t>
  </si>
  <si>
    <t>ALTRI ISTITUTI NON COMPRESI FRA I PRECEDENTI - CONTR</t>
  </si>
  <si>
    <t>U995</t>
  </si>
  <si>
    <t>RISPARMI DI GESTIONE (ART. 43 L. 449/1997)</t>
  </si>
  <si>
    <t>F51H</t>
  </si>
  <si>
    <t>Totale Destinazioni contrattate dal CI di rif.to</t>
  </si>
  <si>
    <t>QUOTE PER LA PROGETTAZIONE (ART. 92 CC. 5-6  D.LGS. 163/06)</t>
  </si>
  <si>
    <t>F930</t>
  </si>
  <si>
    <t>(eventuali) Destinazioni ancora da regolare</t>
  </si>
  <si>
    <t>REC. EV. ICI (ART 3 C 57 L662/96, ART 59 C 1 L P DLGS446/97)</t>
  </si>
  <si>
    <t>F928</t>
  </si>
  <si>
    <t>RISORSE ANCORA DA CONTRATTARE</t>
  </si>
  <si>
    <t>U994</t>
  </si>
  <si>
    <r>
      <t xml:space="preserve">SPECIFICHE DISP. DI LEGGE (ART. 15 C. 1 L. K CCNL 98-01) </t>
    </r>
    <r>
      <rPr>
        <sz val="6"/>
        <rFont val="Arial"/>
        <family val="2"/>
      </rPr>
      <t>(**)</t>
    </r>
  </si>
  <si>
    <t>F929</t>
  </si>
  <si>
    <t>ACCANT. ART. 32 C. 7 CCNL 02-05 (ALTE PROFESS.)</t>
  </si>
  <si>
    <t>U262</t>
  </si>
  <si>
    <t>RISP DA STRAORD ACCERT A CONSUNT (ART14 C. 1 CCNL 98-01)</t>
  </si>
  <si>
    <t>F926</t>
  </si>
  <si>
    <t>Totale Destinazioni ancora da regolare</t>
  </si>
  <si>
    <t>LIQUID. SENTENZE FAVOREVOLI ALL'ENTE (ART. 27 CCNL 14.9.00)</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</si>
  <si>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</si>
  <si>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</si>
  <si>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</si>
  <si>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</si>
  <si>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</si>
  <si>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</si>
  <si>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</si>
  <si>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</si>
  <si>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</si>
  <si>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ECONOMIE AGGIUNTIVE (ART. 16 CC. 4-5 L. 111/11)</t>
  </si>
  <si>
    <t>F96H</t>
  </si>
  <si>
    <t>ALTRE RISORSE VARIABILI</t>
  </si>
  <si>
    <t>F995</t>
  </si>
  <si>
    <t>SOMME NON UTILIZZATE FONDO ANNO PRECEDENTE</t>
  </si>
  <si>
    <t>F999</t>
  </si>
  <si>
    <t>DEC FONDO/PARTE VARIAB. LIMITE 2010(ART.9 C.2BIS L.122/10)</t>
  </si>
  <si>
    <t>F89H</t>
  </si>
  <si>
    <t>DEC FONDO/PARTE VARIAB. RID PROP PERS(ART.9 C.2BIS L.122/10)</t>
  </si>
  <si>
    <t>F90H</t>
  </si>
  <si>
    <t>ALTRE DECURTAZIONI DEL FONDO /  PARTE VARIABILE</t>
  </si>
  <si>
    <t>F91H</t>
  </si>
  <si>
    <t>Totale Risorse variabili</t>
  </si>
  <si>
    <t>Totale Fondo unico</t>
  </si>
  <si>
    <t>TOTALE</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</si>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</sst>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numFmts count="6">
    <numFmt numFmtId="41" formatCode="_-* #,##0_-;\-* #,##0_-;_-* &quot;-&quot;_-;_-@_-"/>
    <numFmt numFmtId="164" formatCode="General_)"/>
    <numFmt numFmtId="165" formatCode=";;;"/>
    <numFmt numFmtId="166" formatCode="[$€]\ #,##0;[Red]\-[$€]\ #,##0"/>
    <numFmt numFmtId="167" formatCode="_-&quot;L.&quot;\ * #,##0_-;\-&quot;L.&quot;\ * #,##0_-;_-&quot;L.&quot;\ * &quot;-&quot;_-;_-@_-"/>
    <numFmt numFmtId="168" formatCode="#,###"/>
  </numFmts>
  <fonts count="45">
    <font>
      <sz val="11"/>
      <color theme="1"/>
      <name val="Calibri"/>
      <family val="2"/>
      <scheme val="minor"/>
    </font>
    <font>
      <sz val="8"/>
      <name val="Tahoma"/>
      <family val="2"/>
    </font>
    <font>
      <sz val="10"/>
      <name val="Courier"/>
      <family val="3"/>
    </font>
    <font>
      <sz val="10"/>
      <name val="Arial"/>
      <family val="2"/>
    </font>
    <font>
      <sz val="8"/>
      <color indexed="8"/>
      <name val="Trebuchet MS"/>
      <family val="2"/>
    </font>
    <font>
      <b/>
      <sz val="18"/>
      <color indexed="8"/>
      <name val="Arial"/>
      <family val="2"/>
    </font>
    <font>
      <b/>
      <sz val="16"/>
      <name val="Arial"/>
      <family val="2"/>
    </font>
    <font>
      <sz val="15"/>
      <name val="Times New Roman"/>
      <family val="1"/>
    </font>
    <font>
      <sz val="15"/>
      <name val="Arial"/>
      <family val="2"/>
    </font>
    <font>
      <b/>
      <sz val="15"/>
      <name val="Arial"/>
      <family val="2"/>
    </font>
    <font>
      <sz val="12"/>
      <name val="Courier"/>
      <family val="3"/>
    </font>
    <font>
      <sz val="8"/>
      <name val="Helv"/>
    </font>
    <font>
      <sz val="12"/>
      <name val="Arial"/>
      <family val="2"/>
    </font>
    <font>
      <sz val="11"/>
      <name val="Arial"/>
      <family val="2"/>
    </font>
    <font>
      <b/>
      <sz val="10"/>
      <name val="Arial"/>
      <family val="2"/>
    </font>
    <font>
      <b/>
      <sz val="11"/>
      <name val="Arial"/>
      <family val="2"/>
    </font>
    <font>
      <sz val="11"/>
      <color indexed="10"/>
      <name val="Arial"/>
      <family val="2"/>
    </font>
    <font>
      <sz val="11"/>
      <color indexed="22"/>
      <name val="Arial"/>
      <family val="2"/>
    </font>
    <font>
      <b/>
      <sz val="8"/>
      <name val="Arial"/>
      <family val="2"/>
    </font>
    <font>
      <sz val="8"/>
      <color indexed="10"/>
      <name val="Helv"/>
    </font>
    <font>
      <b/>
      <sz val="8"/>
      <name val="Trebuchet MS"/>
      <family val="2"/>
    </font>
    <font>
      <sz val="10"/>
      <name val="MS Sans Serif"/>
      <family val="2"/>
    </font>
    <font>
      <b/>
      <sz val="10"/>
      <color indexed="10"/>
      <name val="Helv"/>
    </font>
    <font>
      <b/>
      <sz val="10"/>
      <color indexed="10"/>
      <name val="Arial"/>
      <family val="2"/>
    </font>
    <font>
      <b/>
      <sz val="8"/>
      <color indexed="8"/>
      <name val="Trebuchet MS"/>
      <family val="2"/>
    </font>
    <font>
      <sz val="10"/>
      <color indexed="10"/>
      <name val="Courier"/>
      <family val="3"/>
    </font>
    <font>
      <b/>
      <sz val="9"/>
      <color indexed="10"/>
      <name val="Arial"/>
      <family val="2"/>
    </font>
    <font>
      <b/>
      <sz val="9"/>
      <name val="Arial"/>
      <family val="2"/>
    </font>
    <font>
      <sz val="10"/>
      <color indexed="8"/>
      <name val="Courier"/>
      <family val="3"/>
    </font>
    <font>
      <sz val="11"/>
      <name val="Helv"/>
    </font>
    <font>
      <sz val="8"/>
      <color indexed="10"/>
      <name val="Trebuchet MS"/>
      <family val="2"/>
    </font>
    <font>
      <b/>
      <sz val="14"/>
      <color indexed="8"/>
      <name val="Arial"/>
      <family val="2"/>
    </font>
    <font>
      <sz val="11"/>
      <color indexed="8"/>
      <name val="Trebuchet MS"/>
      <family val="2"/>
    </font>
    <font>
      <sz val="12"/>
      <name val="Times New Roman"/>
      <family val="1"/>
    </font>
    <font>
      <b/>
      <sz val="18"/>
      <name val="Times New Roman"/>
      <family val="1"/>
    </font>
    <font>
      <sz val="8"/>
      <name val="Arial"/>
      <family val="2"/>
    </font>
    <font>
      <b/>
      <i/>
      <sz val="12"/>
      <name val="Arial"/>
      <family val="2"/>
    </font>
    <font>
      <sz val="12"/>
      <name val="Helv"/>
    </font>
    <font>
      <b/>
      <sz val="14"/>
      <name val="Helv"/>
    </font>
    <font>
      <i/>
      <sz val="8"/>
      <name val="Arial"/>
      <family val="2"/>
    </font>
    <font>
      <sz val="7"/>
      <name val="MS Serif"/>
      <family val="1"/>
    </font>
    <font>
      <i/>
      <sz val="8.1999999999999993"/>
      <name val="Arial"/>
      <family val="2"/>
    </font>
    <font>
      <i/>
      <sz val="10"/>
      <name val="Arial"/>
      <family val="2"/>
    </font>
    <font>
      <sz val="6"/>
      <name val="Arial"/>
      <family val="2"/>
    </font>
    <font>
      <b/>
      <sz val="8"/>
      <name val="Helv"/>
    </font>
  </fonts>
  <fills count="10">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gray06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0" fontId="2" fillId="0" borderId="0"/>
    <xf numFmtId="0" fontId="4" fillId="0" borderId="0"/>
    <xf numFmtId="0" fontId="11" fillId="0" borderId="0"/>
    <xf numFmtId="0" fontId="11" fillId="0" borderId="0"/>
    <xf numFmtId="0" fontId="2" fillId="0" borderId="0"/>
    <xf numFmtId="164" fontId="2" fillId="0" borderId="0"/>
    <xf numFmtId="0" fontId="3" fillId="0" borderId="0"/>
    <xf numFmtId="9" fontId="21" fillId="0" borderId="0" applyFont="0" applyFill="0" applyBorder="0" applyAlignment="0" applyProtection="0"/>
    <xf numFmtId="0" fontId="11" fillId="0" borderId="0"/>
    <xf numFmtId="166" fontId="11" fillId="0" borderId="0" applyFont="0" applyFill="0" applyBorder="0" applyAlignment="0" applyProtection="0"/>
    <xf numFmtId="41" fontId="33" fillId="0" borderId="0" applyFont="0" applyFill="0" applyBorder="0" applyAlignment="0" applyProtection="0"/>
    <xf numFmtId="40" fontId="21" fillId="0" borderId="0" applyFont="0" applyFill="0" applyBorder="0" applyAlignment="0" applyProtection="0"/>
    <xf numFmtId="9" fontId="21" fillId="0" borderId="0" applyFont="0" applyFill="0" applyBorder="0" applyAlignment="0" applyProtection="0"/>
    <xf numFmtId="167" fontId="33" fillId="0" borderId="0" applyFont="0" applyFill="0" applyBorder="0" applyAlignment="0" applyProtection="0"/>
  </cellStyleXfs>
  <cellXfs count="417">
    <xf numFmtId="0" fontId="0" fillId="0" borderId="0" xfId="0"/>
    <xf numFmtId="164" fontId="2" fillId="2" borderId="1" xfId="1" applyNumberFormat="1" applyFont="1" applyFill="1" applyBorder="1" applyAlignment="1" applyProtection="1">
      <alignment horizontal="right" vertical="center"/>
    </xf>
    <xf numFmtId="164" fontId="3" fillId="2" borderId="2" xfId="1" applyNumberFormat="1" applyFont="1" applyFill="1" applyBorder="1" applyAlignment="1" applyProtection="1">
      <alignment vertical="center"/>
    </xf>
    <xf numFmtId="0" fontId="5" fillId="2" borderId="2" xfId="2" applyFont="1" applyFill="1" applyBorder="1" applyAlignment="1" applyProtection="1">
      <alignment horizontal="center" readingOrder="1"/>
    </xf>
    <xf numFmtId="164" fontId="3" fillId="2" borderId="3" xfId="1" applyNumberFormat="1" applyFont="1" applyFill="1" applyBorder="1" applyAlignment="1" applyProtection="1">
      <alignment vertical="center"/>
    </xf>
    <xf numFmtId="165" fontId="2" fillId="0" borderId="0" xfId="1" applyNumberFormat="1" applyFont="1" applyAlignment="1" applyProtection="1">
      <alignment vertical="center"/>
      <protection locked="0"/>
    </xf>
    <xf numFmtId="164" fontId="2" fillId="0" borderId="0" xfId="1" applyNumberFormat="1" applyFont="1" applyAlignment="1" applyProtection="1">
      <alignment horizontal="center" vertical="center"/>
      <protection locked="0" hidden="1"/>
    </xf>
    <xf numFmtId="164" fontId="2" fillId="0" borderId="0" xfId="1" applyNumberFormat="1" applyAlignment="1" applyProtection="1">
      <alignment vertical="center"/>
    </xf>
    <xf numFmtId="164" fontId="2" fillId="2" borderId="4"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vertical="center"/>
    </xf>
    <xf numFmtId="0" fontId="5" fillId="2" borderId="0" xfId="2" applyFont="1" applyFill="1" applyBorder="1" applyAlignment="1" applyProtection="1">
      <alignment horizontal="left" readingOrder="1"/>
    </xf>
    <xf numFmtId="164" fontId="3" fillId="2" borderId="5" xfId="1" applyNumberFormat="1" applyFont="1" applyFill="1" applyBorder="1" applyAlignment="1" applyProtection="1">
      <alignment vertical="center"/>
    </xf>
    <xf numFmtId="0" fontId="5" fillId="2" borderId="0" xfId="2" applyFont="1" applyFill="1" applyBorder="1" applyAlignment="1" applyProtection="1">
      <alignment horizontal="left"/>
    </xf>
    <xf numFmtId="164" fontId="2" fillId="2" borderId="0" xfId="1" applyNumberFormat="1" applyFill="1" applyBorder="1" applyAlignment="1" applyProtection="1">
      <alignment vertical="center"/>
    </xf>
    <xf numFmtId="164" fontId="2" fillId="2" borderId="6" xfId="1" applyNumberFormat="1" applyFont="1" applyFill="1" applyBorder="1" applyAlignment="1" applyProtection="1">
      <alignment horizontal="right" vertical="top"/>
    </xf>
    <xf numFmtId="0" fontId="5" fillId="2" borderId="7" xfId="2" applyFont="1" applyFill="1" applyBorder="1" applyAlignment="1" applyProtection="1">
      <alignment vertical="top"/>
    </xf>
    <xf numFmtId="0" fontId="5" fillId="2" borderId="7" xfId="2" applyFont="1" applyFill="1" applyBorder="1" applyAlignment="1" applyProtection="1">
      <alignment horizontal="left" vertical="top"/>
    </xf>
    <xf numFmtId="164" fontId="3" fillId="2" borderId="7" xfId="1" applyNumberFormat="1" applyFont="1" applyFill="1" applyBorder="1" applyAlignment="1" applyProtection="1">
      <alignment vertical="top"/>
    </xf>
    <xf numFmtId="164" fontId="3" fillId="2" borderId="8" xfId="1" applyNumberFormat="1" applyFont="1" applyFill="1" applyBorder="1" applyAlignment="1" applyProtection="1">
      <alignment vertical="top"/>
    </xf>
    <xf numFmtId="165" fontId="2" fillId="0" borderId="0" xfId="1" applyNumberFormat="1" applyFont="1" applyAlignment="1" applyProtection="1">
      <alignment vertical="top"/>
      <protection locked="0"/>
    </xf>
    <xf numFmtId="164" fontId="2" fillId="0" borderId="0" xfId="1" applyNumberFormat="1" applyFont="1" applyAlignment="1" applyProtection="1">
      <alignment horizontal="center" vertical="top"/>
      <protection locked="0" hidden="1"/>
    </xf>
    <xf numFmtId="164" fontId="2" fillId="0" borderId="0" xfId="1" applyNumberFormat="1" applyAlignment="1" applyProtection="1">
      <alignment vertical="top"/>
    </xf>
    <xf numFmtId="164" fontId="2" fillId="0" borderId="0" xfId="1" applyNumberFormat="1" applyFont="1" applyAlignment="1" applyProtection="1">
      <alignment horizontal="right" vertical="center"/>
    </xf>
    <xf numFmtId="164" fontId="3" fillId="0" borderId="0" xfId="1" applyNumberFormat="1" applyFont="1" applyAlignment="1" applyProtection="1">
      <alignment vertical="center"/>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right" vertical="center"/>
    </xf>
    <xf numFmtId="164" fontId="8" fillId="0" borderId="0" xfId="1" applyNumberFormat="1" applyFont="1" applyAlignment="1" applyProtection="1">
      <alignment vertical="center"/>
    </xf>
    <xf numFmtId="164" fontId="6" fillId="0" borderId="0" xfId="1" applyNumberFormat="1" applyFont="1" applyAlignment="1" applyProtection="1">
      <alignment vertical="center"/>
    </xf>
    <xf numFmtId="164" fontId="7" fillId="0" borderId="0" xfId="1" applyNumberFormat="1" applyFont="1" applyAlignment="1" applyProtection="1">
      <alignment vertical="center"/>
    </xf>
    <xf numFmtId="164" fontId="9"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7" fillId="0" borderId="0" xfId="1" applyNumberFormat="1" applyFont="1" applyAlignment="1" applyProtection="1">
      <alignment vertical="center"/>
      <protection locked="0"/>
    </xf>
    <xf numFmtId="164" fontId="9" fillId="0" borderId="0" xfId="1" applyNumberFormat="1" applyFont="1" applyFill="1" applyBorder="1" applyAlignment="1" applyProtection="1">
      <alignment horizontal="center" vertical="center" wrapText="1"/>
    </xf>
    <xf numFmtId="164" fontId="10" fillId="0" borderId="0" xfId="1" applyNumberFormat="1" applyFont="1" applyBorder="1" applyAlignment="1" applyProtection="1">
      <alignment horizontal="right" vertical="center"/>
    </xf>
    <xf numFmtId="164" fontId="9" fillId="3" borderId="9" xfId="1" applyNumberFormat="1" applyFont="1" applyFill="1" applyBorder="1" applyAlignment="1" applyProtection="1">
      <alignment horizontal="left" vertical="center"/>
    </xf>
    <xf numFmtId="164" fontId="9" fillId="3" borderId="10" xfId="1" applyNumberFormat="1" applyFont="1" applyFill="1" applyBorder="1" applyAlignment="1" applyProtection="1">
      <alignment horizontal="left" vertical="center"/>
    </xf>
    <xf numFmtId="164" fontId="9" fillId="3" borderId="11" xfId="1" applyNumberFormat="1" applyFont="1" applyFill="1" applyBorder="1" applyAlignment="1" applyProtection="1">
      <alignment vertical="center"/>
    </xf>
    <xf numFmtId="164" fontId="9" fillId="0" borderId="0" xfId="1" applyNumberFormat="1" applyFont="1" applyFill="1" applyBorder="1" applyAlignment="1" applyProtection="1">
      <alignment horizontal="left" vertical="center"/>
    </xf>
    <xf numFmtId="0" fontId="12" fillId="0" borderId="0" xfId="3" applyFont="1" applyProtection="1"/>
    <xf numFmtId="0" fontId="11" fillId="0" borderId="0" xfId="3" applyProtection="1"/>
    <xf numFmtId="164" fontId="2" fillId="0" borderId="0" xfId="1" applyNumberFormat="1" applyAlignment="1" applyProtection="1">
      <alignment vertical="center"/>
      <protection locked="0"/>
    </xf>
    <xf numFmtId="164" fontId="10" fillId="0" borderId="1" xfId="1" applyNumberFormat="1" applyFont="1" applyBorder="1" applyAlignment="1" applyProtection="1">
      <alignment horizontal="right" vertical="center"/>
    </xf>
    <xf numFmtId="164" fontId="13" fillId="0" borderId="2" xfId="1" applyNumberFormat="1" applyFont="1" applyBorder="1" applyAlignment="1" applyProtection="1">
      <alignment vertical="center"/>
    </xf>
    <xf numFmtId="164" fontId="3" fillId="0" borderId="2" xfId="1" applyNumberFormat="1" applyFont="1" applyBorder="1" applyAlignment="1" applyProtection="1">
      <alignment vertical="center"/>
    </xf>
    <xf numFmtId="164" fontId="14" fillId="4" borderId="9" xfId="1" applyNumberFormat="1" applyFont="1" applyFill="1" applyBorder="1" applyAlignment="1" applyProtection="1">
      <alignment horizontal="center" vertical="center"/>
    </xf>
    <xf numFmtId="0" fontId="14" fillId="4" borderId="10" xfId="4" applyFont="1" applyFill="1" applyBorder="1" applyAlignment="1" applyProtection="1">
      <alignment horizontal="center" vertical="center"/>
    </xf>
    <xf numFmtId="0" fontId="14" fillId="4" borderId="11" xfId="4" applyFont="1" applyFill="1" applyBorder="1" applyAlignment="1" applyProtection="1">
      <alignment horizontal="center" vertical="center"/>
    </xf>
    <xf numFmtId="164" fontId="10" fillId="0" borderId="4" xfId="1" applyNumberFormat="1" applyFont="1" applyBorder="1" applyAlignment="1" applyProtection="1">
      <alignment horizontal="right"/>
    </xf>
    <xf numFmtId="164" fontId="13" fillId="0" borderId="0" xfId="1" applyNumberFormat="1" applyFont="1" applyBorder="1" applyAlignment="1" applyProtection="1">
      <alignment horizontal="left" vertical="center" wrapText="1"/>
    </xf>
    <xf numFmtId="164" fontId="13" fillId="0" borderId="5" xfId="1" applyNumberFormat="1" applyFont="1" applyBorder="1" applyAlignment="1" applyProtection="1">
      <alignment horizontal="left" vertical="center" wrapText="1"/>
    </xf>
    <xf numFmtId="164" fontId="13" fillId="5" borderId="12" xfId="1" applyNumberFormat="1" applyFont="1" applyFill="1" applyBorder="1" applyAlignment="1" applyProtection="1">
      <alignment vertical="center"/>
      <protection locked="0"/>
    </xf>
    <xf numFmtId="164" fontId="2" fillId="0" borderId="0" xfId="1" applyNumberFormat="1" applyAlignment="1" applyProtection="1">
      <protection locked="0"/>
    </xf>
    <xf numFmtId="164" fontId="2" fillId="0" borderId="0" xfId="1" applyNumberFormat="1" applyFont="1" applyAlignment="1" applyProtection="1">
      <alignment horizontal="center"/>
      <protection locked="0" hidden="1"/>
    </xf>
    <xf numFmtId="164" fontId="2" fillId="0" borderId="0" xfId="1" applyNumberFormat="1" applyAlignment="1" applyProtection="1"/>
    <xf numFmtId="0" fontId="11" fillId="0" borderId="0" xfId="3" applyBorder="1" applyAlignment="1" applyProtection="1"/>
    <xf numFmtId="0" fontId="11" fillId="0" borderId="5" xfId="3" applyBorder="1" applyAlignment="1" applyProtection="1"/>
    <xf numFmtId="164" fontId="13" fillId="0" borderId="0" xfId="1" applyNumberFormat="1" applyFont="1" applyFill="1" applyBorder="1" applyAlignment="1" applyProtection="1">
      <alignment horizontal="left" vertical="center" wrapText="1"/>
    </xf>
    <xf numFmtId="164" fontId="13" fillId="0" borderId="5" xfId="1" applyNumberFormat="1" applyFont="1" applyFill="1" applyBorder="1" applyAlignment="1" applyProtection="1">
      <alignment horizontal="left" vertical="center" wrapText="1"/>
    </xf>
    <xf numFmtId="164" fontId="13" fillId="0"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vertical="top"/>
    </xf>
    <xf numFmtId="164" fontId="13" fillId="0" borderId="0" xfId="1" applyNumberFormat="1" applyFont="1" applyFill="1" applyBorder="1" applyAlignment="1" applyProtection="1">
      <alignment horizontal="left"/>
    </xf>
    <xf numFmtId="164" fontId="13" fillId="0" borderId="0" xfId="5" applyNumberFormat="1" applyFont="1" applyFill="1" applyBorder="1" applyAlignment="1" applyProtection="1">
      <alignment horizontal="left" vertical="center"/>
    </xf>
    <xf numFmtId="164" fontId="13" fillId="0" borderId="0" xfId="1" applyNumberFormat="1" applyFont="1" applyFill="1" applyBorder="1" applyAlignment="1" applyProtection="1">
      <alignment horizontal="left" vertical="center"/>
    </xf>
    <xf numFmtId="164" fontId="13" fillId="0" borderId="0" xfId="5"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14" fillId="6" borderId="12" xfId="1" applyNumberFormat="1" applyFont="1" applyFill="1" applyBorder="1" applyAlignment="1" applyProtection="1">
      <alignment horizontal="center" vertical="center"/>
    </xf>
    <xf numFmtId="164" fontId="10" fillId="0" borderId="4" xfId="1" applyNumberFormat="1" applyFont="1" applyBorder="1" applyAlignment="1" applyProtection="1">
      <alignment horizontal="right" vertical="center"/>
    </xf>
    <xf numFmtId="1" fontId="13" fillId="7" borderId="12" xfId="1" applyNumberFormat="1" applyFont="1" applyFill="1" applyBorder="1" applyAlignment="1" applyProtection="1">
      <alignment vertical="center"/>
      <protection locked="0"/>
    </xf>
    <xf numFmtId="164" fontId="3" fillId="0" borderId="0" xfId="1" applyNumberFormat="1" applyFont="1" applyFill="1" applyBorder="1" applyAlignment="1" applyProtection="1"/>
    <xf numFmtId="164" fontId="3" fillId="0" borderId="5" xfId="1" applyNumberFormat="1" applyFont="1" applyFill="1" applyBorder="1" applyAlignment="1" applyProtection="1"/>
    <xf numFmtId="164" fontId="13" fillId="0" borderId="0" xfId="6" applyNumberFormat="1" applyFont="1" applyFill="1" applyBorder="1" applyAlignment="1" applyProtection="1">
      <alignment horizontal="left" vertical="center" wrapText="1"/>
    </xf>
    <xf numFmtId="164" fontId="13" fillId="0" borderId="5" xfId="6" applyNumberFormat="1" applyFont="1" applyFill="1" applyBorder="1" applyAlignment="1" applyProtection="1">
      <alignment horizontal="left" vertical="center" wrapText="1"/>
    </xf>
    <xf numFmtId="1" fontId="13" fillId="5" borderId="12" xfId="1" applyNumberFormat="1" applyFont="1" applyFill="1" applyBorder="1" applyAlignment="1" applyProtection="1">
      <alignment vertical="center"/>
    </xf>
    <xf numFmtId="164" fontId="13" fillId="0" borderId="0" xfId="6" applyNumberFormat="1" applyFont="1" applyFill="1" applyBorder="1" applyAlignment="1" applyProtection="1">
      <alignment horizontal="left" vertical="top"/>
    </xf>
    <xf numFmtId="164" fontId="13" fillId="0" borderId="0" xfId="6" applyNumberFormat="1" applyFont="1" applyFill="1" applyBorder="1" applyAlignment="1" applyProtection="1">
      <alignment horizontal="left"/>
    </xf>
    <xf numFmtId="164" fontId="13" fillId="0" borderId="0" xfId="6" applyNumberFormat="1" applyFont="1" applyFill="1" applyBorder="1" applyAlignment="1" applyProtection="1">
      <alignment horizontal="left" wrapText="1"/>
    </xf>
    <xf numFmtId="2" fontId="13" fillId="7"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wrapText="1"/>
    </xf>
    <xf numFmtId="164" fontId="15" fillId="0" borderId="5" xfId="6" applyNumberFormat="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left"/>
    </xf>
    <xf numFmtId="2" fontId="3" fillId="5" borderId="3" xfId="1" applyNumberFormat="1" applyFont="1" applyFill="1" applyBorder="1" applyAlignment="1" applyProtection="1"/>
    <xf numFmtId="0" fontId="11" fillId="0" borderId="5" xfId="3" applyBorder="1" applyAlignment="1">
      <alignment horizontal="left" vertical="center" wrapText="1"/>
    </xf>
    <xf numFmtId="2" fontId="3" fillId="5" borderId="5" xfId="1" applyNumberFormat="1" applyFont="1" applyFill="1" applyBorder="1" applyAlignment="1" applyProtection="1"/>
    <xf numFmtId="164" fontId="10" fillId="0" borderId="6" xfId="1" applyNumberFormat="1" applyFont="1" applyBorder="1" applyAlignment="1" applyProtection="1">
      <alignment horizontal="right" vertical="center"/>
    </xf>
    <xf numFmtId="164" fontId="13" fillId="0" borderId="7" xfId="1" applyNumberFormat="1" applyFont="1" applyFill="1" applyBorder="1" applyAlignment="1" applyProtection="1">
      <alignment horizontal="left" vertical="center" wrapText="1"/>
    </xf>
    <xf numFmtId="0" fontId="11" fillId="0" borderId="7" xfId="3" applyBorder="1" applyAlignment="1">
      <alignment horizontal="left" wrapText="1"/>
    </xf>
    <xf numFmtId="0" fontId="11" fillId="0" borderId="8" xfId="3" applyBorder="1" applyAlignment="1">
      <alignment horizontal="left" wrapText="1"/>
    </xf>
    <xf numFmtId="1" fontId="17" fillId="2" borderId="12" xfId="1" applyNumberFormat="1" applyFont="1" applyFill="1" applyBorder="1" applyAlignment="1" applyProtection="1">
      <alignment vertical="center"/>
    </xf>
    <xf numFmtId="164" fontId="10" fillId="0" borderId="0" xfId="1" applyNumberFormat="1" applyFont="1" applyBorder="1" applyAlignment="1" applyProtection="1">
      <alignment horizontal="right"/>
    </xf>
    <xf numFmtId="2" fontId="3" fillId="5" borderId="0" xfId="1" applyNumberFormat="1" applyFont="1" applyFill="1" applyBorder="1" applyAlignment="1" applyProtection="1"/>
    <xf numFmtId="164" fontId="12" fillId="0" borderId="9" xfId="1" applyNumberFormat="1" applyFont="1" applyFill="1" applyBorder="1" applyAlignment="1" applyProtection="1">
      <alignment horizontal="center" vertical="center" wrapText="1"/>
    </xf>
    <xf numFmtId="164" fontId="12" fillId="0" borderId="10" xfId="1" applyNumberFormat="1" applyFont="1" applyFill="1" applyBorder="1" applyAlignment="1" applyProtection="1">
      <alignment horizontal="center" vertical="center" wrapText="1"/>
    </xf>
    <xf numFmtId="164" fontId="12" fillId="0" borderId="11" xfId="1" applyNumberFormat="1" applyFont="1" applyFill="1" applyBorder="1" applyAlignment="1" applyProtection="1">
      <alignment horizontal="center" vertical="center" wrapText="1"/>
    </xf>
    <xf numFmtId="164" fontId="10" fillId="0" borderId="0" xfId="1" applyNumberFormat="1" applyFont="1" applyAlignment="1" applyProtection="1">
      <alignment horizontal="right" vertical="center"/>
    </xf>
    <xf numFmtId="0" fontId="12" fillId="0" borderId="2" xfId="3" applyFont="1" applyBorder="1" applyProtection="1"/>
    <xf numFmtId="0" fontId="11" fillId="0" borderId="2" xfId="3" applyBorder="1" applyProtection="1"/>
    <xf numFmtId="0" fontId="12" fillId="0" borderId="0" xfId="3" applyFont="1" applyBorder="1" applyProtection="1"/>
    <xf numFmtId="0" fontId="11" fillId="0" borderId="0" xfId="3" applyBorder="1" applyProtection="1"/>
    <xf numFmtId="0" fontId="11" fillId="0" borderId="5" xfId="3" applyBorder="1" applyProtection="1"/>
    <xf numFmtId="1" fontId="13" fillId="2" borderId="12" xfId="1" applyNumberFormat="1" applyFont="1" applyFill="1" applyBorder="1" applyAlignment="1" applyProtection="1">
      <alignment vertical="center"/>
    </xf>
    <xf numFmtId="0" fontId="11" fillId="0" borderId="8" xfId="3"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18" fillId="4" borderId="12" xfId="1" applyNumberFormat="1" applyFont="1" applyFill="1" applyBorder="1" applyAlignment="1" applyProtection="1">
      <alignment horizontal="center" vertical="center"/>
    </xf>
    <xf numFmtId="164" fontId="18" fillId="8" borderId="12" xfId="1" applyNumberFormat="1" applyFont="1" applyFill="1" applyBorder="1" applyAlignment="1" applyProtection="1">
      <alignment horizontal="center" vertical="center"/>
    </xf>
    <xf numFmtId="164" fontId="13" fillId="7" borderId="12" xfId="1" applyNumberFormat="1" applyFont="1" applyFill="1" applyBorder="1" applyAlignment="1" applyProtection="1"/>
    <xf numFmtId="164" fontId="3" fillId="0" borderId="0" xfId="1" applyNumberFormat="1" applyFont="1" applyBorder="1" applyAlignment="1" applyProtection="1"/>
    <xf numFmtId="164" fontId="3" fillId="0" borderId="5" xfId="1" applyNumberFormat="1" applyFont="1" applyBorder="1" applyAlignment="1" applyProtection="1"/>
    <xf numFmtId="164" fontId="13" fillId="0" borderId="0"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left" vertical="center"/>
    </xf>
    <xf numFmtId="164" fontId="3" fillId="5" borderId="0" xfId="1" applyNumberFormat="1" applyFont="1" applyFill="1" applyBorder="1" applyAlignment="1" applyProtection="1"/>
    <xf numFmtId="164" fontId="3" fillId="5" borderId="5" xfId="1" applyNumberFormat="1" applyFont="1" applyFill="1" applyBorder="1" applyAlignment="1" applyProtection="1"/>
    <xf numFmtId="164" fontId="13" fillId="0" borderId="0" xfId="6" applyNumberFormat="1" applyFont="1" applyBorder="1" applyAlignment="1" applyProtection="1">
      <alignment horizontal="left" vertical="center"/>
    </xf>
    <xf numFmtId="164" fontId="13" fillId="0" borderId="5" xfId="6" applyNumberFormat="1" applyFont="1" applyBorder="1" applyAlignment="1" applyProtection="1">
      <alignment horizontal="left" vertical="center"/>
    </xf>
    <xf numFmtId="164" fontId="13" fillId="0" borderId="5" xfId="1" applyNumberFormat="1" applyFont="1" applyBorder="1" applyAlignment="1" applyProtection="1">
      <alignment vertical="center"/>
    </xf>
    <xf numFmtId="164" fontId="13" fillId="0" borderId="0" xfId="1" applyNumberFormat="1" applyFont="1" applyBorder="1" applyAlignment="1" applyProtection="1">
      <alignment vertical="center"/>
    </xf>
    <xf numFmtId="164" fontId="13" fillId="0" borderId="0" xfId="1" applyNumberFormat="1" applyFont="1" applyFill="1" applyBorder="1" applyAlignment="1" applyProtection="1">
      <alignment vertical="center" wrapText="1"/>
    </xf>
    <xf numFmtId="164" fontId="2" fillId="0" borderId="0" xfId="1" applyNumberFormat="1" applyBorder="1" applyAlignment="1" applyProtection="1">
      <alignment vertical="center"/>
    </xf>
    <xf numFmtId="164" fontId="3" fillId="0" borderId="5" xfId="1" applyNumberFormat="1" applyFont="1" applyBorder="1" applyAlignment="1" applyProtection="1">
      <alignment vertical="center"/>
    </xf>
    <xf numFmtId="164" fontId="2" fillId="0" borderId="7" xfId="1" applyNumberFormat="1" applyBorder="1" applyAlignment="1" applyProtection="1">
      <alignment vertical="center"/>
    </xf>
    <xf numFmtId="164" fontId="3" fillId="0" borderId="7" xfId="1" applyNumberFormat="1" applyFont="1" applyBorder="1" applyAlignment="1" applyProtection="1">
      <alignment horizontal="left" vertical="center"/>
    </xf>
    <xf numFmtId="164" fontId="3" fillId="0" borderId="7" xfId="1" applyNumberFormat="1" applyFont="1" applyBorder="1" applyAlignment="1" applyProtection="1">
      <alignment vertical="center"/>
    </xf>
    <xf numFmtId="164" fontId="12" fillId="0" borderId="0" xfId="1" applyNumberFormat="1" applyFont="1" applyAlignment="1" applyProtection="1">
      <alignment vertical="center"/>
    </xf>
    <xf numFmtId="164" fontId="3" fillId="0" borderId="0" xfId="1" applyNumberFormat="1" applyFont="1" applyAlignment="1" applyProtection="1">
      <alignment horizontal="left" vertical="center"/>
    </xf>
    <xf numFmtId="164" fontId="3" fillId="0" borderId="2" xfId="1" applyNumberFormat="1" applyFont="1" applyBorder="1" applyAlignment="1" applyProtection="1">
      <alignment horizontal="left" vertical="center"/>
    </xf>
    <xf numFmtId="164" fontId="13" fillId="0" borderId="5" xfId="1" applyNumberFormat="1" applyFont="1" applyFill="1" applyBorder="1" applyAlignment="1" applyProtection="1">
      <alignment wrapText="1"/>
    </xf>
    <xf numFmtId="164" fontId="3" fillId="7" borderId="12" xfId="1" applyNumberFormat="1" applyFont="1" applyFill="1" applyBorder="1" applyAlignment="1" applyProtection="1"/>
    <xf numFmtId="0" fontId="3" fillId="0" borderId="0" xfId="7" applyAlignment="1" applyProtection="1">
      <protection locked="0"/>
    </xf>
    <xf numFmtId="0" fontId="3" fillId="0" borderId="0" xfId="7" applyAlignment="1" applyProtection="1"/>
    <xf numFmtId="0" fontId="2" fillId="0" borderId="0" xfId="7" applyFont="1" applyAlignment="1" applyProtection="1">
      <alignment horizontal="center"/>
      <protection locked="0" hidden="1"/>
    </xf>
    <xf numFmtId="0" fontId="3" fillId="0" borderId="0" xfId="7" applyBorder="1" applyAlignment="1" applyProtection="1"/>
    <xf numFmtId="164" fontId="13" fillId="2" borderId="12" xfId="1" applyNumberFormat="1" applyFont="1" applyFill="1" applyBorder="1" applyAlignment="1" applyProtection="1"/>
    <xf numFmtId="164" fontId="2" fillId="0" borderId="0" xfId="1" applyNumberFormat="1" applyBorder="1" applyAlignment="1" applyProtection="1"/>
    <xf numFmtId="164" fontId="3" fillId="0" borderId="5" xfId="1" applyNumberFormat="1" applyFont="1" applyFill="1" applyBorder="1" applyAlignment="1" applyProtection="1">
      <alignment vertical="center"/>
    </xf>
    <xf numFmtId="164" fontId="2" fillId="0" borderId="0" xfId="1" applyNumberFormat="1" applyBorder="1" applyAlignment="1" applyProtection="1">
      <protection locked="0"/>
    </xf>
    <xf numFmtId="164" fontId="2" fillId="0" borderId="0" xfId="1" applyNumberFormat="1" applyFont="1" applyBorder="1" applyAlignment="1" applyProtection="1">
      <alignment horizontal="center"/>
      <protection locked="0" hidden="1"/>
    </xf>
    <xf numFmtId="164" fontId="13" fillId="0" borderId="5" xfId="1" applyNumberFormat="1" applyFont="1" applyFill="1" applyBorder="1" applyAlignment="1" applyProtection="1">
      <alignment horizontal="left" wrapText="1"/>
    </xf>
    <xf numFmtId="1" fontId="13" fillId="7" borderId="12" xfId="1" applyNumberFormat="1" applyFont="1" applyFill="1" applyBorder="1" applyAlignment="1" applyProtection="1">
      <protection locked="0"/>
    </xf>
    <xf numFmtId="0" fontId="11" fillId="0" borderId="0" xfId="3" applyFill="1" applyBorder="1" applyAlignment="1" applyProtection="1"/>
    <xf numFmtId="164" fontId="2" fillId="0" borderId="0" xfId="1" applyNumberFormat="1" applyBorder="1" applyAlignment="1" applyProtection="1">
      <alignment vertical="center"/>
      <protection locked="0"/>
    </xf>
    <xf numFmtId="164" fontId="2" fillId="0" borderId="0" xfId="1" applyNumberFormat="1" applyFont="1" applyBorder="1" applyAlignment="1" applyProtection="1">
      <alignment horizontal="center" vertical="center"/>
      <protection locked="0" hidden="1"/>
    </xf>
    <xf numFmtId="164" fontId="2" fillId="0" borderId="0" xfId="1" applyNumberFormat="1" applyFont="1" applyBorder="1" applyAlignment="1" applyProtection="1">
      <alignment horizontal="center" vertical="center"/>
      <protection locked="0"/>
    </xf>
    <xf numFmtId="1" fontId="13" fillId="2" borderId="12" xfId="1" applyNumberFormat="1" applyFont="1" applyFill="1" applyBorder="1" applyAlignment="1" applyProtection="1"/>
    <xf numFmtId="2" fontId="3" fillId="5" borderId="8" xfId="1" applyNumberFormat="1" applyFont="1" applyFill="1" applyBorder="1" applyAlignment="1" applyProtection="1"/>
    <xf numFmtId="164" fontId="10" fillId="0" borderId="6" xfId="1" applyNumberFormat="1" applyFont="1" applyBorder="1" applyAlignment="1" applyProtection="1">
      <alignment horizontal="right"/>
    </xf>
    <xf numFmtId="164" fontId="13" fillId="0" borderId="7" xfId="1" applyNumberFormat="1" applyFont="1" applyFill="1" applyBorder="1" applyAlignment="1" applyProtection="1">
      <alignment horizontal="left"/>
    </xf>
    <xf numFmtId="164" fontId="13" fillId="0" borderId="7" xfId="1" applyNumberFormat="1" applyFont="1" applyFill="1" applyBorder="1" applyAlignment="1" applyProtection="1">
      <alignment horizontal="left" wrapText="1"/>
    </xf>
    <xf numFmtId="2" fontId="3" fillId="0" borderId="8" xfId="1" applyNumberFormat="1" applyFont="1" applyFill="1" applyBorder="1" applyAlignment="1" applyProtection="1"/>
    <xf numFmtId="164" fontId="10" fillId="0" borderId="4" xfId="1" applyNumberFormat="1" applyFont="1" applyBorder="1" applyAlignment="1" applyProtection="1">
      <alignment horizontal="right"/>
      <protection locked="0"/>
    </xf>
    <xf numFmtId="164" fontId="10" fillId="0" borderId="2" xfId="1" applyNumberFormat="1" applyFont="1" applyBorder="1" applyAlignment="1" applyProtection="1">
      <alignment horizontal="right"/>
    </xf>
    <xf numFmtId="164" fontId="13" fillId="0" borderId="2" xfId="1" applyNumberFormat="1" applyFont="1" applyFill="1" applyBorder="1" applyAlignment="1" applyProtection="1">
      <alignment horizontal="left"/>
    </xf>
    <xf numFmtId="164" fontId="13" fillId="0" borderId="2" xfId="1" applyNumberFormat="1" applyFont="1" applyFill="1" applyBorder="1" applyAlignment="1" applyProtection="1">
      <alignment horizontal="left" wrapText="1"/>
    </xf>
    <xf numFmtId="2" fontId="3" fillId="0" borderId="2" xfId="1" applyNumberFormat="1" applyFont="1" applyFill="1" applyBorder="1" applyAlignment="1" applyProtection="1"/>
    <xf numFmtId="164" fontId="10" fillId="0" borderId="0" xfId="1" applyNumberFormat="1" applyFont="1" applyBorder="1" applyAlignment="1" applyProtection="1">
      <alignment horizontal="right"/>
      <protection locked="0"/>
    </xf>
    <xf numFmtId="164" fontId="10" fillId="0" borderId="7" xfId="1" applyNumberFormat="1" applyFont="1" applyBorder="1" applyAlignment="1" applyProtection="1">
      <alignment horizontal="right" vertical="center"/>
    </xf>
    <xf numFmtId="0" fontId="12" fillId="0" borderId="7" xfId="3" applyFont="1" applyBorder="1" applyProtection="1"/>
    <xf numFmtId="164" fontId="3" fillId="0" borderId="7" xfId="1" applyNumberFormat="1" applyFont="1" applyFill="1" applyBorder="1" applyAlignment="1" applyProtection="1">
      <alignment vertical="center"/>
    </xf>
    <xf numFmtId="164" fontId="2" fillId="0" borderId="0" xfId="5" applyNumberFormat="1" applyAlignment="1" applyProtection="1">
      <alignment vertical="center"/>
      <protection locked="0"/>
    </xf>
    <xf numFmtId="164" fontId="2" fillId="0" borderId="0" xfId="5" applyNumberFormat="1" applyFont="1" applyAlignment="1" applyProtection="1">
      <alignment horizontal="center" vertical="center"/>
      <protection locked="0"/>
    </xf>
    <xf numFmtId="164" fontId="2" fillId="0" borderId="0" xfId="5" applyNumberFormat="1" applyAlignment="1" applyProtection="1">
      <alignment vertical="center"/>
    </xf>
    <xf numFmtId="164" fontId="13" fillId="0" borderId="0" xfId="1" applyNumberFormat="1" applyFont="1" applyBorder="1" applyAlignment="1" applyProtection="1">
      <alignment horizontal="left" vertical="top"/>
    </xf>
    <xf numFmtId="164" fontId="3" fillId="0" borderId="0" xfId="1" applyNumberFormat="1" applyFont="1" applyBorder="1" applyAlignment="1" applyProtection="1">
      <alignment horizontal="left"/>
    </xf>
    <xf numFmtId="164" fontId="13" fillId="0" borderId="0" xfId="1" applyNumberFormat="1" applyFont="1" applyBorder="1" applyAlignment="1" applyProtection="1">
      <alignment horizontal="left" vertical="center"/>
    </xf>
    <xf numFmtId="164" fontId="13" fillId="0" borderId="5" xfId="1" applyNumberFormat="1" applyFont="1" applyBorder="1" applyAlignment="1" applyProtection="1">
      <alignment horizontal="left" vertical="center"/>
    </xf>
    <xf numFmtId="164" fontId="13" fillId="7" borderId="12" xfId="1" applyNumberFormat="1" applyFont="1" applyFill="1" applyBorder="1" applyAlignment="1" applyProtection="1">
      <alignment vertical="center"/>
    </xf>
    <xf numFmtId="164" fontId="13" fillId="0" borderId="0" xfId="1" applyNumberFormat="1" applyFont="1" applyBorder="1" applyAlignment="1" applyProtection="1">
      <alignment horizontal="left" vertical="center"/>
    </xf>
    <xf numFmtId="164" fontId="13" fillId="2" borderId="12" xfId="1" applyNumberFormat="1" applyFont="1" applyFill="1" applyBorder="1" applyAlignment="1" applyProtection="1">
      <alignment vertical="center"/>
    </xf>
    <xf numFmtId="164" fontId="2" fillId="0" borderId="0" xfId="5" applyNumberFormat="1" applyBorder="1" applyAlignment="1" applyProtection="1">
      <alignment vertical="center"/>
    </xf>
    <xf numFmtId="164" fontId="3" fillId="0" borderId="0" xfId="5" applyNumberFormat="1" applyFont="1" applyFill="1" applyBorder="1" applyAlignment="1" applyProtection="1">
      <alignment vertical="center"/>
    </xf>
    <xf numFmtId="164" fontId="10" fillId="0" borderId="4" xfId="5" applyNumberFormat="1" applyFont="1" applyFill="1" applyBorder="1" applyAlignment="1" applyProtection="1">
      <alignment vertical="center"/>
    </xf>
    <xf numFmtId="164" fontId="13" fillId="0" borderId="0" xfId="5" applyNumberFormat="1" applyFont="1" applyFill="1" applyBorder="1" applyAlignment="1" applyProtection="1">
      <alignment vertical="center" wrapText="1"/>
    </xf>
    <xf numFmtId="164" fontId="12" fillId="0" borderId="0" xfId="5" applyNumberFormat="1" applyFont="1" applyAlignment="1" applyProtection="1">
      <alignment horizontal="left"/>
      <protection locked="0"/>
    </xf>
    <xf numFmtId="164" fontId="2" fillId="0" borderId="0" xfId="5" applyNumberFormat="1" applyFont="1" applyAlignment="1" applyProtection="1">
      <alignment horizontal="center"/>
      <protection locked="0"/>
    </xf>
    <xf numFmtId="164" fontId="12" fillId="0" borderId="0" xfId="5" applyNumberFormat="1" applyFont="1" applyAlignment="1" applyProtection="1">
      <alignment horizontal="left"/>
    </xf>
    <xf numFmtId="0" fontId="19" fillId="0" borderId="0" xfId="3" applyNumberFormat="1" applyFont="1" applyAlignment="1" applyProtection="1">
      <alignment vertical="center" wrapText="1"/>
      <protection locked="0"/>
    </xf>
    <xf numFmtId="164" fontId="3" fillId="0" borderId="0" xfId="5" applyNumberFormat="1" applyFont="1" applyFill="1" applyBorder="1" applyAlignment="1" applyProtection="1">
      <alignment horizontal="left" vertical="center"/>
    </xf>
    <xf numFmtId="164" fontId="15" fillId="0" borderId="0" xfId="5" applyNumberFormat="1" applyFont="1" applyFill="1" applyBorder="1" applyAlignment="1" applyProtection="1">
      <alignment horizontal="right" vertical="center" wrapText="1"/>
    </xf>
    <xf numFmtId="0" fontId="20" fillId="0" borderId="0" xfId="2" applyFont="1" applyBorder="1" applyAlignment="1" applyProtection="1">
      <alignment vertical="center" wrapText="1"/>
    </xf>
    <xf numFmtId="0" fontId="20" fillId="0" borderId="5" xfId="2" applyFont="1" applyBorder="1" applyAlignment="1" applyProtection="1">
      <alignment vertical="center" wrapText="1"/>
    </xf>
    <xf numFmtId="2" fontId="13" fillId="0" borderId="12" xfId="8" applyNumberFormat="1" applyFont="1" applyFill="1" applyBorder="1" applyAlignment="1" applyProtection="1">
      <alignment horizontal="center" vertical="center" wrapText="1"/>
    </xf>
    <xf numFmtId="0" fontId="22" fillId="0" borderId="0" xfId="3" applyNumberFormat="1" applyFont="1" applyBorder="1" applyAlignment="1" applyProtection="1">
      <alignment vertical="center"/>
      <protection locked="0"/>
    </xf>
    <xf numFmtId="0" fontId="4" fillId="0" borderId="0" xfId="2" applyAlignment="1" applyProtection="1">
      <alignment vertical="center"/>
      <protection locked="0"/>
    </xf>
    <xf numFmtId="0" fontId="23" fillId="0" borderId="0" xfId="2" applyFont="1" applyAlignment="1" applyProtection="1">
      <alignment vertical="center" wrapText="1"/>
    </xf>
    <xf numFmtId="164" fontId="23" fillId="0" borderId="0" xfId="5" applyNumberFormat="1" applyFont="1" applyAlignment="1" applyProtection="1">
      <alignment vertical="center" wrapText="1"/>
    </xf>
    <xf numFmtId="164" fontId="12" fillId="0" borderId="4" xfId="5" applyNumberFormat="1" applyFont="1" applyFill="1" applyBorder="1" applyAlignment="1" applyProtection="1">
      <alignment horizontal="left"/>
    </xf>
    <xf numFmtId="164" fontId="3" fillId="0" borderId="5" xfId="5" applyNumberFormat="1" applyFont="1" applyBorder="1" applyAlignment="1" applyProtection="1">
      <alignment vertical="center"/>
    </xf>
    <xf numFmtId="0" fontId="4" fillId="0" borderId="0" xfId="2" applyBorder="1" applyAlignment="1" applyProtection="1">
      <alignment vertical="center"/>
      <protection locked="0"/>
    </xf>
    <xf numFmtId="164" fontId="10" fillId="0" borderId="4"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left" vertical="center" wrapText="1"/>
    </xf>
    <xf numFmtId="164" fontId="13" fillId="0" borderId="5" xfId="5" applyNumberFormat="1" applyFont="1" applyFill="1" applyBorder="1" applyAlignment="1" applyProtection="1">
      <alignment horizontal="left" vertical="center" wrapText="1"/>
    </xf>
    <xf numFmtId="1" fontId="13" fillId="7" borderId="12" xfId="5" applyNumberFormat="1" applyFont="1" applyFill="1" applyBorder="1" applyAlignment="1" applyProtection="1">
      <alignment vertical="center"/>
      <protection locked="0"/>
    </xf>
    <xf numFmtId="0" fontId="22" fillId="0" borderId="0" xfId="3" applyNumberFormat="1" applyFont="1" applyAlignment="1" applyProtection="1">
      <alignment vertical="center" wrapText="1"/>
      <protection locked="0"/>
    </xf>
    <xf numFmtId="164" fontId="13" fillId="0" borderId="0" xfId="5" applyNumberFormat="1" applyFont="1" applyFill="1" applyBorder="1" applyAlignment="1" applyProtection="1">
      <alignment horizontal="left" vertical="center" wrapText="1"/>
    </xf>
    <xf numFmtId="164" fontId="2" fillId="0" borderId="5" xfId="5" applyNumberFormat="1" applyBorder="1" applyAlignment="1" applyProtection="1">
      <alignment vertical="center"/>
    </xf>
    <xf numFmtId="164" fontId="10" fillId="0" borderId="4" xfId="5" applyNumberFormat="1" applyFont="1" applyBorder="1" applyAlignment="1" applyProtection="1">
      <alignment horizontal="right" vertical="center"/>
    </xf>
    <xf numFmtId="164" fontId="13" fillId="0" borderId="0" xfId="5" applyNumberFormat="1" applyFont="1" applyFill="1" applyBorder="1" applyAlignment="1" applyProtection="1">
      <alignment horizontal="left"/>
    </xf>
    <xf numFmtId="0" fontId="19" fillId="0" borderId="0" xfId="3" applyFont="1" applyAlignment="1" applyProtection="1">
      <alignment horizontal="center" vertical="center" wrapText="1"/>
      <protection locked="0"/>
    </xf>
    <xf numFmtId="164" fontId="13" fillId="0" borderId="0"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right" vertical="center" wrapText="1"/>
    </xf>
    <xf numFmtId="9" fontId="13" fillId="0" borderId="0" xfId="8" applyFont="1" applyFill="1" applyBorder="1" applyAlignment="1" applyProtection="1">
      <alignment horizontal="center" vertical="center" wrapText="1"/>
    </xf>
    <xf numFmtId="164" fontId="2" fillId="0" borderId="0" xfId="5" applyNumberFormat="1" applyFill="1" applyBorder="1" applyAlignment="1" applyProtection="1">
      <alignment vertical="center"/>
    </xf>
    <xf numFmtId="164" fontId="13" fillId="5" borderId="5" xfId="5" applyNumberFormat="1" applyFont="1" applyFill="1" applyBorder="1" applyAlignment="1" applyProtection="1">
      <alignment vertical="center"/>
    </xf>
    <xf numFmtId="164" fontId="2" fillId="0" borderId="0" xfId="5" applyNumberFormat="1" applyFont="1" applyBorder="1" applyAlignment="1" applyProtection="1">
      <alignment vertical="center"/>
    </xf>
    <xf numFmtId="164" fontId="13" fillId="5" borderId="3" xfId="5" applyNumberFormat="1" applyFont="1" applyFill="1" applyBorder="1" applyAlignment="1" applyProtection="1">
      <alignment vertical="center"/>
    </xf>
    <xf numFmtId="164" fontId="13" fillId="5" borderId="8" xfId="5" applyNumberFormat="1" applyFont="1" applyFill="1" applyBorder="1" applyAlignment="1" applyProtection="1">
      <alignment vertical="center"/>
    </xf>
    <xf numFmtId="1" fontId="13" fillId="2" borderId="12" xfId="5" applyNumberFormat="1" applyFont="1" applyFill="1" applyBorder="1" applyAlignment="1" applyProtection="1">
      <alignment vertical="center"/>
    </xf>
    <xf numFmtId="2" fontId="13" fillId="2" borderId="12" xfId="5" applyNumberFormat="1" applyFont="1" applyFill="1" applyBorder="1" applyAlignment="1" applyProtection="1">
      <alignment vertical="center"/>
    </xf>
    <xf numFmtId="164" fontId="13" fillId="0" borderId="4" xfId="5" applyNumberFormat="1" applyFont="1" applyFill="1" applyBorder="1" applyAlignment="1" applyProtection="1">
      <alignment horizontal="left"/>
    </xf>
    <xf numFmtId="164" fontId="15" fillId="0" borderId="0" xfId="5" applyNumberFormat="1" applyFont="1" applyFill="1" applyBorder="1" applyAlignment="1" applyProtection="1">
      <alignment horizontal="right" vertical="center"/>
    </xf>
    <xf numFmtId="0" fontId="24" fillId="0" borderId="5" xfId="2" applyFont="1" applyBorder="1" applyAlignment="1" applyProtection="1">
      <alignment horizontal="right" vertical="center"/>
    </xf>
    <xf numFmtId="1" fontId="13" fillId="5" borderId="12" xfId="5" applyNumberFormat="1" applyFont="1" applyFill="1" applyBorder="1" applyAlignment="1" applyProtection="1">
      <alignment vertical="center"/>
    </xf>
    <xf numFmtId="164" fontId="10" fillId="0" borderId="6" xfId="5" applyNumberFormat="1" applyFont="1" applyFill="1" applyBorder="1" applyAlignment="1" applyProtection="1">
      <alignment vertical="center"/>
    </xf>
    <xf numFmtId="164" fontId="2" fillId="0" borderId="7" xfId="5" applyNumberFormat="1" applyBorder="1" applyAlignment="1" applyProtection="1">
      <alignment vertical="center"/>
    </xf>
    <xf numFmtId="164" fontId="13" fillId="0" borderId="7" xfId="5" applyNumberFormat="1" applyFont="1" applyFill="1" applyBorder="1" applyAlignment="1" applyProtection="1">
      <alignment horizontal="left" vertical="center"/>
    </xf>
    <xf numFmtId="164" fontId="3" fillId="0" borderId="7" xfId="5" applyNumberFormat="1" applyFont="1" applyFill="1" applyBorder="1" applyAlignment="1" applyProtection="1">
      <alignment vertical="center"/>
    </xf>
    <xf numFmtId="164" fontId="15" fillId="0" borderId="7" xfId="5" applyNumberFormat="1" applyFont="1" applyFill="1" applyBorder="1" applyAlignment="1" applyProtection="1">
      <alignment horizontal="right"/>
    </xf>
    <xf numFmtId="0" fontId="24" fillId="0" borderId="7" xfId="2" applyFont="1" applyBorder="1" applyAlignment="1" applyProtection="1">
      <alignment horizontal="right"/>
    </xf>
    <xf numFmtId="2" fontId="13" fillId="5" borderId="11" xfId="5" applyNumberFormat="1" applyFont="1" applyFill="1" applyBorder="1" applyAlignment="1" applyProtection="1">
      <alignment vertical="center"/>
    </xf>
    <xf numFmtId="164" fontId="10" fillId="0" borderId="0" xfId="5" applyNumberFormat="1" applyFont="1" applyFill="1" applyAlignment="1" applyProtection="1">
      <alignment vertical="center"/>
    </xf>
    <xf numFmtId="164" fontId="13" fillId="0" borderId="0" xfId="5" applyNumberFormat="1" applyFont="1" applyFill="1" applyAlignment="1" applyProtection="1">
      <alignment vertical="center" wrapText="1"/>
    </xf>
    <xf numFmtId="164" fontId="12" fillId="0" borderId="7" xfId="1" applyNumberFormat="1" applyFont="1" applyBorder="1" applyAlignment="1" applyProtection="1">
      <alignment vertical="center"/>
    </xf>
    <xf numFmtId="164" fontId="12" fillId="0" borderId="2" xfId="5" applyNumberFormat="1" applyFont="1" applyFill="1" applyBorder="1" applyAlignment="1" applyProtection="1">
      <alignment horizontal="left"/>
    </xf>
    <xf numFmtId="164" fontId="3" fillId="0" borderId="0" xfId="5" applyNumberFormat="1" applyFont="1" applyFill="1" applyBorder="1" applyAlignment="1" applyProtection="1">
      <alignment horizontal="right" vertical="center"/>
    </xf>
    <xf numFmtId="164" fontId="13" fillId="0" borderId="5" xfId="5" applyNumberFormat="1" applyFont="1" applyFill="1" applyBorder="1" applyAlignment="1" applyProtection="1">
      <alignment horizontal="left" vertical="center" wrapText="1"/>
    </xf>
    <xf numFmtId="164" fontId="15" fillId="0" borderId="5" xfId="5" applyNumberFormat="1" applyFont="1" applyFill="1" applyBorder="1" applyAlignment="1" applyProtection="1">
      <alignment horizontal="right" vertical="center" wrapText="1"/>
    </xf>
    <xf numFmtId="0" fontId="22" fillId="0" borderId="4" xfId="3" applyNumberFormat="1" applyFont="1" applyBorder="1" applyAlignment="1" applyProtection="1">
      <alignment vertical="center"/>
      <protection locked="0"/>
    </xf>
    <xf numFmtId="164" fontId="25" fillId="0" borderId="0" xfId="5" applyNumberFormat="1" applyFont="1" applyAlignment="1" applyProtection="1">
      <alignment horizontal="center" vertical="center"/>
    </xf>
    <xf numFmtId="164" fontId="26" fillId="0" borderId="0" xfId="5" applyNumberFormat="1" applyFont="1" applyAlignment="1" applyProtection="1">
      <alignment vertical="center" wrapText="1"/>
    </xf>
    <xf numFmtId="0" fontId="4" fillId="0" borderId="4" xfId="2" applyBorder="1" applyAlignment="1" applyProtection="1">
      <alignment vertical="center"/>
      <protection locked="0"/>
    </xf>
    <xf numFmtId="0" fontId="27" fillId="0" borderId="0" xfId="2" applyFont="1" applyAlignment="1" applyProtection="1">
      <alignment horizontal="center" vertical="center" wrapText="1"/>
    </xf>
    <xf numFmtId="164" fontId="3" fillId="0" borderId="5" xfId="5" applyNumberFormat="1" applyFont="1" applyFill="1" applyBorder="1" applyAlignment="1" applyProtection="1">
      <alignment vertical="center"/>
    </xf>
    <xf numFmtId="164" fontId="15" fillId="0" borderId="0" xfId="1" applyNumberFormat="1" applyFont="1" applyBorder="1" applyAlignment="1" applyProtection="1">
      <alignment horizontal="right" vertical="center" wrapText="1"/>
    </xf>
    <xf numFmtId="164" fontId="15" fillId="0" borderId="0" xfId="1" applyNumberFormat="1" applyFont="1" applyBorder="1" applyAlignment="1" applyProtection="1">
      <alignment vertical="center" wrapText="1"/>
    </xf>
    <xf numFmtId="164" fontId="2" fillId="0" borderId="4" xfId="5" applyNumberFormat="1" applyBorder="1" applyAlignment="1" applyProtection="1">
      <alignment vertical="center"/>
    </xf>
    <xf numFmtId="164" fontId="12" fillId="0" borderId="0" xfId="5" applyNumberFormat="1" applyFont="1" applyFill="1" applyBorder="1" applyAlignment="1" applyProtection="1">
      <alignment vertical="center" wrapText="1"/>
    </xf>
    <xf numFmtId="164" fontId="12" fillId="0" borderId="5" xfId="5" applyNumberFormat="1" applyFont="1" applyFill="1" applyBorder="1" applyAlignment="1" applyProtection="1">
      <alignment horizontal="left" vertical="center" wrapText="1"/>
    </xf>
    <xf numFmtId="164" fontId="12" fillId="0" borderId="0" xfId="5" applyNumberFormat="1" applyFont="1" applyFill="1" applyBorder="1" applyAlignment="1" applyProtection="1">
      <alignment vertical="center"/>
      <protection locked="0"/>
    </xf>
    <xf numFmtId="164" fontId="2" fillId="0" borderId="0" xfId="5"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vertical="center"/>
    </xf>
    <xf numFmtId="2" fontId="3" fillId="5" borderId="5" xfId="5" applyNumberFormat="1" applyFont="1" applyFill="1" applyBorder="1" applyAlignment="1" applyProtection="1">
      <alignment vertical="center"/>
    </xf>
    <xf numFmtId="164" fontId="10" fillId="0" borderId="6" xfId="5" applyNumberFormat="1" applyFont="1" applyFill="1" applyBorder="1" applyAlignment="1" applyProtection="1">
      <alignment horizontal="right" vertical="center"/>
    </xf>
    <xf numFmtId="164" fontId="13" fillId="0" borderId="7" xfId="5" applyNumberFormat="1" applyFont="1" applyFill="1" applyBorder="1" applyAlignment="1" applyProtection="1">
      <alignment vertical="center"/>
    </xf>
    <xf numFmtId="164" fontId="13" fillId="0" borderId="7" xfId="5" applyNumberFormat="1" applyFont="1" applyFill="1" applyBorder="1" applyAlignment="1" applyProtection="1">
      <alignment vertical="center" wrapText="1"/>
    </xf>
    <xf numFmtId="164" fontId="13" fillId="0" borderId="8" xfId="5" applyNumberFormat="1" applyFont="1" applyFill="1" applyBorder="1" applyAlignment="1" applyProtection="1">
      <alignment horizontal="left" vertical="center" wrapText="1"/>
    </xf>
    <xf numFmtId="164" fontId="10" fillId="0" borderId="0" xfId="5" applyNumberFormat="1" applyFont="1" applyFill="1" applyBorder="1" applyAlignment="1" applyProtection="1">
      <alignment horizontal="right" vertical="center"/>
    </xf>
    <xf numFmtId="2" fontId="3" fillId="0" borderId="0" xfId="5" applyNumberFormat="1" applyFont="1" applyFill="1" applyBorder="1" applyAlignment="1" applyProtection="1">
      <alignment vertical="center"/>
    </xf>
    <xf numFmtId="164" fontId="10" fillId="0" borderId="0" xfId="1" applyNumberFormat="1" applyFont="1" applyAlignment="1" applyProtection="1">
      <alignment horizontal="right"/>
    </xf>
    <xf numFmtId="164" fontId="12" fillId="0" borderId="0" xfId="1" applyNumberFormat="1" applyFont="1" applyFill="1" applyAlignment="1" applyProtection="1">
      <alignment horizontal="left"/>
    </xf>
    <xf numFmtId="164" fontId="13" fillId="0" borderId="0" xfId="1" applyNumberFormat="1" applyFont="1" applyFill="1" applyAlignment="1" applyProtection="1">
      <alignment horizontal="left"/>
    </xf>
    <xf numFmtId="0" fontId="11" fillId="0" borderId="0" xfId="3" applyAlignment="1" applyProtection="1"/>
    <xf numFmtId="164" fontId="10" fillId="0" borderId="1" xfId="1" applyNumberFormat="1" applyFont="1" applyBorder="1" applyAlignment="1" applyProtection="1">
      <alignment horizontal="right"/>
    </xf>
    <xf numFmtId="164" fontId="13" fillId="0" borderId="0" xfId="5" applyNumberFormat="1" applyFont="1" applyBorder="1" applyAlignment="1" applyProtection="1">
      <alignment horizontal="left" vertical="center"/>
    </xf>
    <xf numFmtId="164" fontId="2" fillId="0" borderId="0" xfId="1" applyNumberFormat="1" applyFill="1" applyBorder="1" applyAlignment="1" applyProtection="1">
      <protection locked="0"/>
    </xf>
    <xf numFmtId="164" fontId="2" fillId="0" borderId="0" xfId="1" applyNumberFormat="1" applyFill="1" applyBorder="1" applyAlignment="1" applyProtection="1"/>
    <xf numFmtId="164" fontId="10" fillId="0" borderId="4" xfId="5" applyNumberFormat="1" applyFont="1" applyBorder="1" applyAlignment="1" applyProtection="1">
      <alignment horizontal="right"/>
    </xf>
    <xf numFmtId="164" fontId="13" fillId="0" borderId="0" xfId="5" applyNumberFormat="1" applyFont="1" applyBorder="1" applyAlignment="1" applyProtection="1">
      <alignment horizontal="left"/>
    </xf>
    <xf numFmtId="164" fontId="13" fillId="0" borderId="0" xfId="5" applyNumberFormat="1" applyFont="1" applyBorder="1" applyAlignment="1" applyProtection="1">
      <alignment horizontal="left" vertical="center" wrapText="1"/>
    </xf>
    <xf numFmtId="164" fontId="13" fillId="0" borderId="5" xfId="5" applyNumberFormat="1" applyFont="1" applyBorder="1" applyAlignment="1" applyProtection="1">
      <alignment horizontal="left" vertical="center" wrapText="1"/>
    </xf>
    <xf numFmtId="164" fontId="3" fillId="7" borderId="12" xfId="1" applyNumberFormat="1" applyFont="1" applyFill="1" applyBorder="1" applyAlignment="1" applyProtection="1">
      <alignment vertical="center"/>
    </xf>
    <xf numFmtId="164" fontId="10" fillId="0" borderId="4" xfId="1" applyNumberFormat="1" applyFont="1" applyBorder="1" applyAlignment="1" applyProtection="1">
      <alignment horizontal="left"/>
    </xf>
    <xf numFmtId="164" fontId="13" fillId="0" borderId="0" xfId="1" applyNumberFormat="1" applyFont="1" applyBorder="1" applyAlignment="1" applyProtection="1">
      <alignment horizontal="left" wrapText="1"/>
    </xf>
    <xf numFmtId="164" fontId="3" fillId="7" borderId="13" xfId="1" applyNumberFormat="1" applyFont="1" applyFill="1" applyBorder="1" applyAlignment="1" applyProtection="1">
      <alignment vertical="center"/>
    </xf>
    <xf numFmtId="0" fontId="23" fillId="5" borderId="13" xfId="1" applyNumberFormat="1" applyFont="1" applyFill="1" applyBorder="1" applyAlignment="1" applyProtection="1">
      <alignment vertical="center" wrapText="1"/>
    </xf>
    <xf numFmtId="164" fontId="2" fillId="0" borderId="0" xfId="2" applyNumberFormat="1" applyFont="1" applyAlignment="1" applyProtection="1">
      <alignment vertical="center"/>
      <protection locked="0"/>
    </xf>
    <xf numFmtId="0" fontId="28" fillId="0" borderId="0" xfId="1" applyNumberFormat="1" applyFont="1" applyAlignment="1" applyProtection="1">
      <alignment horizontal="center" vertical="center"/>
      <protection locked="0" hidden="1"/>
    </xf>
    <xf numFmtId="0" fontId="13" fillId="0" borderId="0" xfId="9" applyFont="1" applyFill="1" applyBorder="1" applyAlignment="1" applyProtection="1">
      <alignment horizontal="left" wrapText="1"/>
    </xf>
    <xf numFmtId="0" fontId="29" fillId="0" borderId="0" xfId="3" applyFont="1" applyBorder="1" applyAlignment="1" applyProtection="1">
      <alignment horizontal="left"/>
    </xf>
    <xf numFmtId="164" fontId="3" fillId="7" borderId="14" xfId="1" applyNumberFormat="1" applyFont="1" applyFill="1" applyBorder="1" applyAlignment="1" applyProtection="1">
      <alignment vertical="center"/>
    </xf>
    <xf numFmtId="0" fontId="4" fillId="0" borderId="15" xfId="2" applyBorder="1" applyAlignment="1" applyProtection="1">
      <alignment wrapText="1"/>
    </xf>
    <xf numFmtId="0" fontId="30" fillId="0" borderId="0" xfId="2" applyFont="1" applyAlignment="1" applyProtection="1">
      <alignment vertical="center" wrapText="1"/>
      <protection locked="0"/>
    </xf>
    <xf numFmtId="0" fontId="11" fillId="0" borderId="5" xfId="3" applyBorder="1" applyAlignment="1" applyProtection="1">
      <alignment wrapText="1"/>
    </xf>
    <xf numFmtId="164" fontId="2" fillId="0" borderId="0" xfId="1" applyNumberFormat="1" applyBorder="1" applyAlignment="1" applyProtection="1">
      <alignment horizontal="left"/>
    </xf>
    <xf numFmtId="0" fontId="29" fillId="0" borderId="0" xfId="3" applyFont="1" applyBorder="1" applyAlignment="1" applyProtection="1">
      <alignment horizontal="right" vertical="center" wrapText="1"/>
    </xf>
    <xf numFmtId="0" fontId="29" fillId="0" borderId="0" xfId="3" applyFont="1" applyBorder="1" applyAlignment="1" applyProtection="1">
      <alignment horizontal="left" wrapText="1"/>
    </xf>
    <xf numFmtId="0" fontId="11" fillId="0" borderId="0" xfId="3" applyBorder="1" applyAlignment="1" applyProtection="1">
      <alignment wrapText="1"/>
    </xf>
    <xf numFmtId="0" fontId="19" fillId="0" borderId="0" xfId="3" applyNumberFormat="1" applyFont="1" applyBorder="1" applyAlignment="1" applyProtection="1">
      <alignment vertical="center"/>
      <protection locked="0"/>
    </xf>
    <xf numFmtId="0" fontId="23" fillId="5" borderId="15" xfId="1" applyNumberFormat="1" applyFont="1" applyFill="1" applyBorder="1" applyAlignment="1" applyProtection="1">
      <alignment horizontal="center" vertical="center" wrapText="1"/>
    </xf>
    <xf numFmtId="0" fontId="19" fillId="0" borderId="0" xfId="3" applyNumberFormat="1" applyFont="1" applyAlignment="1" applyProtection="1">
      <alignment vertical="center"/>
      <protection locked="0"/>
    </xf>
    <xf numFmtId="164" fontId="2" fillId="0" borderId="0" xfId="1" applyNumberFormat="1" applyAlignment="1" applyProtection="1">
      <alignment vertical="center"/>
      <protection hidden="1"/>
    </xf>
    <xf numFmtId="0" fontId="30" fillId="0" borderId="15" xfId="2" applyFont="1" applyBorder="1" applyAlignment="1" applyProtection="1">
      <alignment wrapText="1"/>
    </xf>
    <xf numFmtId="0" fontId="13" fillId="0" borderId="0" xfId="7" applyFont="1" applyBorder="1" applyAlignment="1" applyProtection="1">
      <alignment horizontal="left"/>
    </xf>
    <xf numFmtId="164" fontId="10" fillId="0" borderId="4" xfId="5" applyNumberFormat="1" applyFont="1" applyBorder="1" applyAlignment="1" applyProtection="1">
      <alignment horizontal="left"/>
    </xf>
    <xf numFmtId="164" fontId="3" fillId="0" borderId="0" xfId="5" applyNumberFormat="1" applyFont="1" applyBorder="1" applyAlignment="1" applyProtection="1">
      <alignment horizontal="left"/>
    </xf>
    <xf numFmtId="164" fontId="3" fillId="5" borderId="0" xfId="5" applyNumberFormat="1" applyFont="1" applyFill="1" applyBorder="1" applyAlignment="1" applyProtection="1">
      <alignment vertical="center"/>
    </xf>
    <xf numFmtId="164" fontId="3" fillId="5" borderId="5" xfId="5" applyNumberFormat="1" applyFont="1" applyFill="1" applyBorder="1" applyAlignment="1" applyProtection="1">
      <alignment vertical="center"/>
    </xf>
    <xf numFmtId="164" fontId="10" fillId="0" borderId="0" xfId="5" applyNumberFormat="1" applyFont="1" applyBorder="1" applyAlignment="1" applyProtection="1">
      <alignment horizontal="right" vertical="center"/>
    </xf>
    <xf numFmtId="164" fontId="2" fillId="0" borderId="0" xfId="5" applyNumberFormat="1" applyBorder="1" applyAlignment="1" applyProtection="1">
      <alignment horizontal="left"/>
    </xf>
    <xf numFmtId="164" fontId="23" fillId="5" borderId="15" xfId="5" applyNumberFormat="1" applyFont="1" applyFill="1" applyBorder="1" applyAlignment="1" applyProtection="1">
      <alignment horizontal="center" vertical="center" wrapText="1"/>
    </xf>
    <xf numFmtId="0" fontId="4" fillId="0" borderId="15" xfId="2" applyBorder="1" applyAlignment="1" applyProtection="1">
      <alignment horizontal="center" vertical="center" wrapText="1"/>
    </xf>
    <xf numFmtId="164" fontId="13" fillId="5" borderId="0" xfId="5" applyNumberFormat="1" applyFont="1" applyFill="1" applyBorder="1" applyAlignment="1" applyProtection="1">
      <alignment vertical="center"/>
    </xf>
    <xf numFmtId="2" fontId="13" fillId="7" borderId="12" xfId="5" applyNumberFormat="1" applyFont="1" applyFill="1" applyBorder="1" applyAlignment="1" applyProtection="1">
      <alignment vertical="center"/>
      <protection locked="0"/>
    </xf>
    <xf numFmtId="164" fontId="12" fillId="0" borderId="0" xfId="1" applyNumberFormat="1" applyFont="1" applyAlignment="1" applyProtection="1">
      <alignment horizontal="center" vertical="center"/>
      <protection locked="0"/>
    </xf>
    <xf numFmtId="164" fontId="12" fillId="0" borderId="0" xfId="1" applyNumberFormat="1" applyFont="1" applyAlignment="1" applyProtection="1">
      <alignment horizontal="center" vertical="center"/>
    </xf>
    <xf numFmtId="2" fontId="13" fillId="5" borderId="3" xfId="5" applyNumberFormat="1" applyFont="1" applyFill="1" applyBorder="1" applyAlignment="1" applyProtection="1">
      <alignment vertical="center"/>
    </xf>
    <xf numFmtId="2" fontId="13" fillId="5" borderId="5" xfId="5" applyNumberFormat="1" applyFont="1" applyFill="1" applyBorder="1" applyAlignment="1" applyProtection="1">
      <alignment vertical="center"/>
    </xf>
    <xf numFmtId="164" fontId="12" fillId="0" borderId="0" xfId="1" applyNumberFormat="1" applyFont="1" applyAlignment="1" applyProtection="1">
      <alignment vertical="center"/>
      <protection locked="0"/>
    </xf>
    <xf numFmtId="164" fontId="2" fillId="0" borderId="6" xfId="1" applyNumberFormat="1" applyBorder="1" applyAlignment="1" applyProtection="1">
      <alignment horizontal="right" vertical="center"/>
    </xf>
    <xf numFmtId="164" fontId="3" fillId="0" borderId="8" xfId="1" applyNumberFormat="1" applyFont="1" applyBorder="1" applyAlignment="1" applyProtection="1">
      <alignment vertical="center"/>
    </xf>
    <xf numFmtId="0" fontId="19" fillId="0" borderId="0" xfId="3" applyNumberFormat="1" applyFont="1" applyAlignment="1" applyProtection="1">
      <alignment vertical="center"/>
    </xf>
    <xf numFmtId="164" fontId="2" fillId="0" borderId="0" xfId="1" applyNumberFormat="1" applyFont="1" applyAlignment="1" applyProtection="1">
      <alignment vertical="center"/>
      <protection locked="0"/>
    </xf>
    <xf numFmtId="164" fontId="2" fillId="0" borderId="0" xfId="1" applyNumberFormat="1" applyFont="1" applyAlignment="1" applyProtection="1">
      <alignment vertical="center"/>
      <protection locked="0" hidden="1"/>
    </xf>
    <xf numFmtId="164" fontId="2" fillId="0" borderId="0" xfId="1" applyNumberFormat="1" applyFont="1" applyAlignment="1" applyProtection="1">
      <alignment vertical="center"/>
    </xf>
    <xf numFmtId="164" fontId="2" fillId="2" borderId="9" xfId="1" applyNumberFormat="1" applyFill="1" applyBorder="1" applyAlignment="1" applyProtection="1">
      <alignment horizontal="right" vertical="center"/>
    </xf>
    <xf numFmtId="0" fontId="31" fillId="2" borderId="10" xfId="2" applyFont="1" applyFill="1" applyBorder="1" applyAlignment="1" applyProtection="1">
      <alignment horizontal="left" vertical="center" readingOrder="1"/>
    </xf>
    <xf numFmtId="164" fontId="3" fillId="2" borderId="10" xfId="1" applyNumberFormat="1" applyFont="1" applyFill="1" applyBorder="1" applyAlignment="1" applyProtection="1">
      <alignment vertical="center"/>
    </xf>
    <xf numFmtId="0" fontId="3" fillId="2" borderId="10" xfId="7" applyFont="1" applyFill="1" applyBorder="1" applyAlignment="1" applyProtection="1">
      <alignment vertical="center" wrapText="1"/>
    </xf>
    <xf numFmtId="0" fontId="3" fillId="2" borderId="11" xfId="7" applyFont="1" applyFill="1" applyBorder="1" applyAlignment="1" applyProtection="1">
      <alignment vertical="center" wrapText="1"/>
    </xf>
    <xf numFmtId="164" fontId="13" fillId="0" borderId="1" xfId="1" applyNumberFormat="1" applyFont="1" applyBorder="1" applyAlignment="1" applyProtection="1">
      <alignment vertical="top" wrapText="1"/>
      <protection locked="0"/>
    </xf>
    <xf numFmtId="0" fontId="32" fillId="0" borderId="2" xfId="2" applyFont="1" applyBorder="1" applyAlignment="1" applyProtection="1">
      <alignment vertical="top" wrapText="1"/>
      <protection locked="0"/>
    </xf>
    <xf numFmtId="0" fontId="32" fillId="0" borderId="3" xfId="2" applyFont="1" applyBorder="1" applyAlignment="1" applyProtection="1">
      <alignment vertical="top" wrapText="1"/>
      <protection locked="0"/>
    </xf>
    <xf numFmtId="0" fontId="32" fillId="0" borderId="4" xfId="2" applyFont="1" applyBorder="1" applyAlignment="1" applyProtection="1">
      <alignment vertical="top" wrapText="1"/>
      <protection locked="0"/>
    </xf>
    <xf numFmtId="0" fontId="32" fillId="0" borderId="0" xfId="2" applyFont="1" applyBorder="1" applyAlignment="1" applyProtection="1">
      <alignment vertical="top" wrapText="1"/>
      <protection locked="0"/>
    </xf>
    <xf numFmtId="0" fontId="32" fillId="0" borderId="5" xfId="2" applyFont="1" applyBorder="1" applyAlignment="1" applyProtection="1">
      <alignment vertical="top" wrapText="1"/>
      <protection locked="0"/>
    </xf>
    <xf numFmtId="0" fontId="32" fillId="0" borderId="6" xfId="2" applyFont="1" applyBorder="1" applyAlignment="1" applyProtection="1">
      <alignment vertical="top" wrapText="1"/>
      <protection locked="0"/>
    </xf>
    <xf numFmtId="0" fontId="32" fillId="0" borderId="7" xfId="2" applyFont="1" applyBorder="1" applyAlignment="1" applyProtection="1">
      <alignment vertical="top" wrapText="1"/>
      <protection locked="0"/>
    </xf>
    <xf numFmtId="0" fontId="32" fillId="0" borderId="8" xfId="2" applyFont="1" applyBorder="1" applyAlignment="1" applyProtection="1">
      <alignment vertical="top" wrapText="1"/>
      <protection locked="0"/>
    </xf>
    <xf numFmtId="49" fontId="2" fillId="0" borderId="0" xfId="1" applyNumberFormat="1" applyFont="1" applyAlignment="1" applyProtection="1">
      <alignment vertical="center"/>
      <protection locked="0"/>
    </xf>
    <xf numFmtId="49" fontId="2" fillId="0" borderId="0" xfId="1" applyNumberFormat="1" applyFont="1" applyAlignment="1" applyProtection="1">
      <alignment vertical="center"/>
      <protection locked="0" hidden="1"/>
    </xf>
    <xf numFmtId="164" fontId="2" fillId="0" borderId="0" xfId="1" applyNumberFormat="1" applyAlignment="1" applyProtection="1">
      <alignment horizontal="right" vertical="center"/>
    </xf>
    <xf numFmtId="0" fontId="34" fillId="0" borderId="0" xfId="3" applyFont="1" applyBorder="1" applyAlignment="1" applyProtection="1">
      <alignment horizontal="left" vertical="top" wrapText="1"/>
    </xf>
    <xf numFmtId="165" fontId="35" fillId="0" borderId="0" xfId="3" applyNumberFormat="1" applyFont="1" applyBorder="1" applyProtection="1"/>
    <xf numFmtId="0" fontId="35" fillId="0" borderId="0" xfId="3" applyFont="1" applyBorder="1" applyProtection="1"/>
    <xf numFmtId="0" fontId="35" fillId="0" borderId="0" xfId="3" applyFont="1" applyProtection="1"/>
    <xf numFmtId="0" fontId="27" fillId="0" borderId="16" xfId="3" applyFont="1" applyBorder="1" applyAlignment="1" applyProtection="1">
      <alignment horizontal="left" vertical="center" wrapText="1"/>
    </xf>
    <xf numFmtId="0" fontId="36" fillId="0" borderId="17" xfId="3" applyFont="1" applyFill="1" applyBorder="1" applyAlignment="1" applyProtection="1">
      <alignment horizontal="left" vertical="center" wrapText="1"/>
    </xf>
    <xf numFmtId="0" fontId="36" fillId="0" borderId="18" xfId="3" applyFont="1" applyFill="1" applyBorder="1" applyAlignment="1" applyProtection="1">
      <alignment horizontal="left" vertical="center" wrapText="1"/>
    </xf>
    <xf numFmtId="0" fontId="36" fillId="0" borderId="19" xfId="3" applyFont="1" applyFill="1" applyBorder="1" applyAlignment="1" applyProtection="1">
      <alignment horizontal="left" vertical="center" wrapText="1"/>
    </xf>
    <xf numFmtId="3" fontId="37" fillId="0" borderId="20" xfId="3" applyNumberFormat="1" applyFont="1" applyBorder="1" applyAlignment="1" applyProtection="1"/>
    <xf numFmtId="0" fontId="36" fillId="0" borderId="17" xfId="3" applyFont="1" applyFill="1" applyBorder="1" applyAlignment="1" applyProtection="1">
      <alignment horizontal="center" vertical="center" wrapText="1"/>
    </xf>
    <xf numFmtId="0" fontId="36" fillId="0" borderId="18" xfId="3" applyFont="1" applyFill="1" applyBorder="1" applyAlignment="1" applyProtection="1">
      <alignment horizontal="center" vertical="center" wrapText="1"/>
    </xf>
    <xf numFmtId="0" fontId="36" fillId="0" borderId="19" xfId="3" applyFont="1" applyFill="1" applyBorder="1" applyAlignment="1" applyProtection="1">
      <alignment horizontal="center" vertical="center" wrapText="1"/>
    </xf>
    <xf numFmtId="0" fontId="14" fillId="0" borderId="21" xfId="3" applyFont="1" applyFill="1" applyBorder="1" applyAlignment="1" applyProtection="1">
      <alignment horizontal="centerContinuous" vertical="center" wrapText="1"/>
    </xf>
    <xf numFmtId="0" fontId="14" fillId="0" borderId="7" xfId="3" applyFont="1" applyFill="1" applyBorder="1" applyAlignment="1" applyProtection="1">
      <alignment horizontal="centerContinuous" vertical="center" wrapText="1"/>
    </xf>
    <xf numFmtId="0" fontId="35" fillId="0" borderId="7" xfId="3" applyFont="1" applyFill="1" applyBorder="1" applyAlignment="1" applyProtection="1">
      <alignment horizontal="centerContinuous"/>
    </xf>
    <xf numFmtId="0" fontId="11" fillId="0" borderId="22" xfId="3" applyBorder="1" applyAlignment="1" applyProtection="1">
      <alignment horizontal="centerContinuous" vertical="center"/>
    </xf>
    <xf numFmtId="0" fontId="11" fillId="9" borderId="23" xfId="3" applyFill="1" applyBorder="1" applyProtection="1"/>
    <xf numFmtId="0" fontId="11" fillId="0" borderId="7" xfId="3" applyBorder="1" applyAlignment="1" applyProtection="1">
      <alignment horizontal="centerContinuous" vertical="center"/>
    </xf>
    <xf numFmtId="0" fontId="35" fillId="0" borderId="22" xfId="3" applyFont="1" applyFill="1" applyBorder="1" applyAlignment="1" applyProtection="1">
      <alignment horizontal="centerContinuous" vertical="center"/>
    </xf>
    <xf numFmtId="0" fontId="38" fillId="0" borderId="24" xfId="3" applyFont="1" applyBorder="1" applyAlignment="1" applyProtection="1">
      <alignment horizontal="center" vertical="center"/>
    </xf>
    <xf numFmtId="0" fontId="38" fillId="0" borderId="25" xfId="3" applyFont="1" applyBorder="1" applyAlignment="1" applyProtection="1">
      <alignment horizontal="center" vertical="center"/>
    </xf>
    <xf numFmtId="0" fontId="38" fillId="0" borderId="26" xfId="3" applyFont="1" applyBorder="1" applyAlignment="1" applyProtection="1">
      <alignment horizontal="center" vertical="center"/>
    </xf>
    <xf numFmtId="0" fontId="35" fillId="0" borderId="27" xfId="3" applyFont="1" applyFill="1" applyBorder="1" applyAlignment="1" applyProtection="1">
      <alignment horizontal="centerContinuous"/>
    </xf>
    <xf numFmtId="0" fontId="35" fillId="0" borderId="11" xfId="3" applyFont="1" applyFill="1" applyBorder="1" applyAlignment="1" applyProtection="1">
      <alignment horizontal="centerContinuous"/>
    </xf>
    <xf numFmtId="0" fontId="39" fillId="0" borderId="12" xfId="3" applyFont="1" applyFill="1" applyBorder="1" applyAlignment="1" applyProtection="1">
      <alignment horizontal="center"/>
    </xf>
    <xf numFmtId="0" fontId="35" fillId="0" borderId="12" xfId="3" applyFont="1" applyFill="1" applyBorder="1" applyAlignment="1" applyProtection="1">
      <alignment horizontal="centerContinuous"/>
    </xf>
    <xf numFmtId="0" fontId="40" fillId="9" borderId="23" xfId="3" applyFont="1" applyFill="1" applyBorder="1" applyAlignment="1" applyProtection="1">
      <alignment horizontal="center" vertical="center" wrapText="1"/>
    </xf>
    <xf numFmtId="0" fontId="35" fillId="0" borderId="10" xfId="3" applyFont="1" applyFill="1" applyBorder="1" applyAlignment="1" applyProtection="1">
      <alignment horizontal="centerContinuous"/>
    </xf>
    <xf numFmtId="0" fontId="39" fillId="0" borderId="9" xfId="3" applyFont="1" applyFill="1" applyBorder="1" applyAlignment="1" applyProtection="1">
      <alignment horizontal="center"/>
    </xf>
    <xf numFmtId="0" fontId="35" fillId="0" borderId="28" xfId="3" applyFont="1" applyFill="1" applyBorder="1" applyAlignment="1" applyProtection="1">
      <alignment horizontal="centerContinuous"/>
    </xf>
    <xf numFmtId="0" fontId="38" fillId="0" borderId="29" xfId="3" applyFont="1" applyBorder="1" applyAlignment="1" applyProtection="1">
      <alignment horizontal="center" vertical="center" wrapText="1"/>
    </xf>
    <xf numFmtId="0" fontId="38" fillId="0" borderId="0" xfId="3" applyFont="1" applyAlignment="1" applyProtection="1">
      <alignment horizontal="center" vertical="center" wrapText="1"/>
    </xf>
    <xf numFmtId="0" fontId="38" fillId="0" borderId="30" xfId="3" applyFont="1" applyBorder="1" applyAlignment="1" applyProtection="1">
      <alignment horizontal="center" vertical="center" wrapText="1"/>
    </xf>
    <xf numFmtId="0" fontId="14" fillId="0" borderId="31" xfId="3" applyFont="1" applyFill="1" applyBorder="1" applyAlignment="1" applyProtection="1">
      <alignment horizontal="left" wrapText="1"/>
    </xf>
    <xf numFmtId="0" fontId="14" fillId="0" borderId="10" xfId="3" applyFont="1" applyFill="1" applyBorder="1" applyAlignment="1" applyProtection="1">
      <alignment horizontal="left" wrapText="1"/>
    </xf>
    <xf numFmtId="0" fontId="14" fillId="0" borderId="10" xfId="3" applyFont="1" applyFill="1" applyBorder="1" applyAlignment="1" applyProtection="1">
      <alignment horizontal="left"/>
    </xf>
    <xf numFmtId="0" fontId="14" fillId="0" borderId="32" xfId="3" applyFont="1" applyFill="1" applyBorder="1" applyAlignment="1" applyProtection="1">
      <alignment horizontal="left"/>
    </xf>
    <xf numFmtId="0" fontId="11" fillId="9" borderId="30" xfId="3" applyFill="1" applyBorder="1" applyProtection="1"/>
    <xf numFmtId="0" fontId="14" fillId="0" borderId="33" xfId="3" applyFont="1" applyFill="1" applyBorder="1" applyAlignment="1" applyProtection="1">
      <alignment horizontal="left" wrapText="1"/>
    </xf>
    <xf numFmtId="0" fontId="14" fillId="0" borderId="34" xfId="3" applyFont="1" applyFill="1" applyBorder="1" applyAlignment="1" applyProtection="1">
      <alignment horizontal="left" wrapText="1"/>
    </xf>
    <xf numFmtId="0" fontId="14" fillId="0" borderId="34" xfId="3" applyFont="1" applyFill="1" applyBorder="1" applyAlignment="1" applyProtection="1">
      <alignment horizontal="left"/>
    </xf>
    <xf numFmtId="0" fontId="14" fillId="0" borderId="35" xfId="3" applyFont="1" applyFill="1" applyBorder="1" applyAlignment="1" applyProtection="1">
      <alignment horizontal="left"/>
    </xf>
    <xf numFmtId="0" fontId="35" fillId="0" borderId="27" xfId="3" applyFont="1" applyFill="1" applyBorder="1" applyAlignment="1" applyProtection="1">
      <alignment horizontal="left"/>
    </xf>
    <xf numFmtId="0" fontId="35" fillId="0" borderId="11" xfId="3" applyFont="1" applyFill="1" applyBorder="1" applyAlignment="1" applyProtection="1">
      <alignment horizontal="left"/>
    </xf>
    <xf numFmtId="3" fontId="11" fillId="0" borderId="28" xfId="3" applyNumberFormat="1" applyFill="1" applyBorder="1" applyAlignment="1" applyProtection="1">
      <protection locked="0"/>
    </xf>
    <xf numFmtId="0" fontId="35" fillId="0" borderId="12" xfId="3" applyFont="1" applyFill="1" applyBorder="1" applyAlignment="1" applyProtection="1">
      <alignment horizontal="left"/>
    </xf>
    <xf numFmtId="3" fontId="11" fillId="0" borderId="28" xfId="3" applyNumberFormat="1" applyBorder="1" applyAlignment="1" applyProtection="1">
      <protection locked="0"/>
    </xf>
    <xf numFmtId="0" fontId="38" fillId="0" borderId="36" xfId="3" applyFont="1" applyBorder="1" applyAlignment="1" applyProtection="1">
      <alignment horizontal="center" vertical="center" wrapText="1"/>
    </xf>
    <xf numFmtId="0" fontId="38" fillId="0" borderId="16" xfId="3" applyFont="1" applyBorder="1" applyAlignment="1" applyProtection="1">
      <alignment horizontal="center" vertical="center" wrapText="1"/>
    </xf>
    <xf numFmtId="0" fontId="38" fillId="0" borderId="37" xfId="3" applyFont="1" applyBorder="1" applyAlignment="1" applyProtection="1">
      <alignment horizontal="center" vertical="center" wrapText="1"/>
    </xf>
    <xf numFmtId="0" fontId="38" fillId="0" borderId="24" xfId="3" applyFont="1" applyBorder="1" applyAlignment="1" applyProtection="1">
      <alignment vertical="center"/>
    </xf>
    <xf numFmtId="0" fontId="38" fillId="0" borderId="25" xfId="3" applyFont="1" applyBorder="1" applyAlignment="1" applyProtection="1">
      <alignment vertical="center"/>
    </xf>
    <xf numFmtId="0" fontId="38" fillId="0" borderId="29" xfId="3" applyFont="1" applyBorder="1" applyAlignment="1" applyProtection="1">
      <alignment vertical="center" wrapText="1"/>
    </xf>
    <xf numFmtId="0" fontId="38" fillId="0" borderId="0" xfId="3" applyFont="1" applyAlignment="1" applyProtection="1">
      <alignment vertical="center" wrapText="1"/>
    </xf>
    <xf numFmtId="0" fontId="38" fillId="0" borderId="0" xfId="3" applyFont="1" applyBorder="1" applyAlignment="1" applyProtection="1">
      <alignment vertical="center" wrapText="1"/>
    </xf>
    <xf numFmtId="0" fontId="42" fillId="0" borderId="38" xfId="3" applyFont="1" applyFill="1" applyBorder="1" applyAlignment="1" applyProtection="1">
      <alignment horizontal="right"/>
    </xf>
    <xf numFmtId="0" fontId="14" fillId="0" borderId="39" xfId="3" applyFont="1" applyFill="1" applyBorder="1" applyAlignment="1" applyProtection="1">
      <alignment horizontal="right"/>
    </xf>
    <xf numFmtId="0" fontId="35" fillId="0" borderId="40" xfId="3" applyFont="1" applyFill="1" applyBorder="1" applyAlignment="1" applyProtection="1"/>
    <xf numFmtId="168" fontId="18" fillId="0" borderId="41" xfId="3" applyNumberFormat="1" applyFont="1" applyFill="1" applyBorder="1" applyAlignment="1" applyProtection="1">
      <alignment vertical="center"/>
    </xf>
    <xf numFmtId="0" fontId="42" fillId="0" borderId="33" xfId="3" applyFont="1" applyFill="1" applyBorder="1" applyAlignment="1" applyProtection="1">
      <alignment horizontal="left"/>
    </xf>
    <xf numFmtId="0" fontId="42" fillId="0" borderId="34" xfId="3" applyFont="1" applyFill="1" applyBorder="1" applyAlignment="1" applyProtection="1">
      <alignment horizontal="left"/>
    </xf>
    <xf numFmtId="0" fontId="42" fillId="0" borderId="35" xfId="3" applyFont="1" applyFill="1" applyBorder="1" applyAlignment="1" applyProtection="1">
      <alignment horizontal="left"/>
    </xf>
    <xf numFmtId="0" fontId="38" fillId="0" borderId="0" xfId="3" applyFont="1" applyBorder="1" applyAlignment="1" applyProtection="1">
      <alignment horizontal="center" vertical="center" wrapText="1"/>
    </xf>
    <xf numFmtId="0" fontId="11" fillId="0" borderId="0" xfId="3" applyBorder="1" applyAlignment="1">
      <alignment horizontal="center" vertical="center" wrapText="1"/>
    </xf>
    <xf numFmtId="3" fontId="11" fillId="0" borderId="42" xfId="3" applyNumberFormat="1" applyFill="1" applyBorder="1" applyAlignment="1" applyProtection="1">
      <protection locked="0"/>
    </xf>
    <xf numFmtId="0" fontId="39" fillId="0" borderId="4" xfId="3" applyFont="1" applyFill="1" applyBorder="1" applyAlignment="1" applyProtection="1">
      <alignment horizontal="center"/>
    </xf>
    <xf numFmtId="0" fontId="35" fillId="0" borderId="43" xfId="3" applyFont="1" applyFill="1" applyBorder="1" applyAlignment="1" applyProtection="1">
      <alignment horizontal="left"/>
    </xf>
    <xf numFmtId="0" fontId="35" fillId="0" borderId="13" xfId="3" applyFont="1" applyFill="1" applyBorder="1" applyAlignment="1" applyProtection="1">
      <alignment horizontal="left"/>
    </xf>
    <xf numFmtId="0" fontId="39" fillId="0" borderId="1" xfId="3" applyFont="1" applyFill="1" applyBorder="1" applyAlignment="1" applyProtection="1">
      <alignment horizontal="center"/>
    </xf>
    <xf numFmtId="3" fontId="11" fillId="0" borderId="42" xfId="3" applyNumberFormat="1" applyBorder="1" applyAlignment="1" applyProtection="1">
      <protection locked="0"/>
    </xf>
    <xf numFmtId="0" fontId="35" fillId="0" borderId="27" xfId="3" applyFont="1" applyFill="1" applyBorder="1" applyAlignment="1" applyProtection="1">
      <alignment horizontal="left" wrapText="1"/>
    </xf>
    <xf numFmtId="0" fontId="14" fillId="0" borderId="40" xfId="3" applyFont="1" applyFill="1" applyBorder="1" applyAlignment="1" applyProtection="1"/>
    <xf numFmtId="0" fontId="35" fillId="0" borderId="29" xfId="3" applyFont="1" applyFill="1" applyBorder="1" applyAlignment="1" applyProtection="1">
      <alignment horizontal="left"/>
    </xf>
    <xf numFmtId="0" fontId="35" fillId="0" borderId="0" xfId="3" applyFont="1" applyFill="1" applyBorder="1" applyAlignment="1" applyProtection="1">
      <alignment horizontal="left"/>
    </xf>
    <xf numFmtId="0" fontId="39" fillId="0" borderId="0" xfId="3" applyFont="1" applyFill="1" applyBorder="1" applyAlignment="1" applyProtection="1">
      <alignment horizontal="center"/>
    </xf>
    <xf numFmtId="3" fontId="11" fillId="0" borderId="30" xfId="3" applyNumberFormat="1" applyBorder="1" applyAlignment="1" applyProtection="1"/>
    <xf numFmtId="0" fontId="11" fillId="0" borderId="27" xfId="3" applyBorder="1" applyProtection="1"/>
    <xf numFmtId="0" fontId="11" fillId="0" borderId="27" xfId="3" applyFont="1" applyBorder="1" applyProtection="1"/>
    <xf numFmtId="0" fontId="35" fillId="0" borderId="36" xfId="3" applyFont="1" applyFill="1" applyBorder="1" applyAlignment="1" applyProtection="1">
      <alignment horizontal="left"/>
    </xf>
    <xf numFmtId="0" fontId="35" fillId="0" borderId="16" xfId="3" applyFont="1" applyFill="1" applyBorder="1" applyAlignment="1" applyProtection="1">
      <alignment horizontal="left"/>
    </xf>
    <xf numFmtId="0" fontId="14" fillId="0" borderId="36" xfId="3" applyFont="1" applyFill="1" applyBorder="1" applyAlignment="1" applyProtection="1">
      <alignment horizontal="center"/>
    </xf>
    <xf numFmtId="0" fontId="42" fillId="0" borderId="16" xfId="3" applyFont="1" applyFill="1" applyBorder="1" applyAlignment="1" applyProtection="1">
      <alignment horizontal="right"/>
    </xf>
    <xf numFmtId="0" fontId="14" fillId="0" borderId="44" xfId="3" applyFont="1" applyFill="1" applyBorder="1" applyAlignment="1" applyProtection="1"/>
    <xf numFmtId="168" fontId="18" fillId="0" borderId="45" xfId="3" applyNumberFormat="1" applyFont="1" applyFill="1" applyBorder="1" applyAlignment="1" applyProtection="1">
      <alignment vertical="center"/>
    </xf>
    <xf numFmtId="0" fontId="14" fillId="0" borderId="19" xfId="3" applyFont="1" applyFill="1" applyBorder="1" applyAlignment="1" applyProtection="1"/>
    <xf numFmtId="168" fontId="18" fillId="0" borderId="19" xfId="3" applyNumberFormat="1" applyFont="1" applyFill="1" applyBorder="1" applyAlignment="1" applyProtection="1">
      <alignment vertical="center"/>
    </xf>
    <xf numFmtId="0" fontId="18" fillId="0" borderId="17" xfId="3" applyFont="1" applyFill="1" applyBorder="1" applyAlignment="1" applyProtection="1">
      <alignment horizontal="center"/>
    </xf>
    <xf numFmtId="0" fontId="18" fillId="0" borderId="18" xfId="3" applyFont="1" applyFill="1" applyBorder="1" applyAlignment="1" applyProtection="1">
      <alignment horizontal="center"/>
    </xf>
    <xf numFmtId="0" fontId="18" fillId="0" borderId="46" xfId="3" applyFont="1" applyFill="1" applyBorder="1" applyAlignment="1" applyProtection="1">
      <alignment horizontal="center"/>
    </xf>
    <xf numFmtId="168" fontId="18" fillId="0" borderId="47" xfId="3" applyNumberFormat="1" applyFont="1" applyFill="1" applyBorder="1" applyAlignment="1" applyProtection="1">
      <alignment vertical="center"/>
    </xf>
    <xf numFmtId="0" fontId="44" fillId="0" borderId="18" xfId="3" applyFont="1" applyBorder="1" applyAlignment="1" applyProtection="1">
      <alignment horizontal="center"/>
    </xf>
    <xf numFmtId="168" fontId="18" fillId="0" borderId="20" xfId="3" applyNumberFormat="1" applyFont="1" applyFill="1" applyBorder="1" applyAlignment="1" applyProtection="1"/>
    <xf numFmtId="0" fontId="11" fillId="0" borderId="0" xfId="3" applyAlignment="1" applyProtection="1">
      <alignment horizontal="center"/>
    </xf>
    <xf numFmtId="0" fontId="11" fillId="0" borderId="0" xfId="3" applyFill="1" applyBorder="1" applyProtection="1"/>
    <xf numFmtId="0" fontId="44" fillId="0" borderId="0" xfId="3" applyFont="1" applyProtection="1"/>
    <xf numFmtId="0" fontId="11" fillId="0" borderId="30" xfId="3" applyFill="1" applyBorder="1" applyProtection="1"/>
    <xf numFmtId="0" fontId="18" fillId="0" borderId="0" xfId="3" applyFont="1" applyFill="1" applyBorder="1" applyAlignment="1" applyProtection="1">
      <alignment horizontal="right" vertical="center"/>
    </xf>
    <xf numFmtId="0" fontId="11" fillId="0" borderId="0" xfId="3" applyBorder="1" applyAlignment="1" applyProtection="1">
      <alignment horizontal="center"/>
    </xf>
  </cellXfs>
  <cellStyles count="15">
    <cellStyle name="Euro" xfId="10"/>
    <cellStyle name="Migliaia (0)_3tabella15" xfId="11"/>
    <cellStyle name="Migliaia 2" xfId="12"/>
    <cellStyle name="Normale" xfId="0" builtinId="0"/>
    <cellStyle name="Normale 2" xfId="3"/>
    <cellStyle name="Normale_ENTI LOCALI  2000" xfId="9"/>
    <cellStyle name="Normale_MINISTERI" xfId="4"/>
    <cellStyle name="Normale_modello si2 raln_MODIFICATO_ALESSIO" xfId="2"/>
    <cellStyle name="Normale_PRINFEL98" xfId="6"/>
    <cellStyle name="Normale_PRINFEL98 2 2" xfId="5"/>
    <cellStyle name="Normale_PRINFEL98_modello si2 raln_MODIFICATO_ALESSIO 2" xfId="1"/>
    <cellStyle name="Normale_Prospetto informativo 2001_modello si2 raln_MODIFICATO_ALESSIO 2" xfId="7"/>
    <cellStyle name="Percentuale 2" xfId="13"/>
    <cellStyle name="Percentuale 2 2" xfId="8"/>
    <cellStyle name="Valuta (0)_3tabella15"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20056</xdr:rowOff>
    </xdr:from>
    <xdr:to>
      <xdr:col>5</xdr:col>
      <xdr:colOff>0</xdr:colOff>
      <xdr:row>1</xdr:row>
      <xdr:rowOff>419112</xdr:rowOff>
    </xdr:to>
    <xdr:sp macro="" textlink="">
      <xdr:nvSpPr>
        <xdr:cNvPr id="2" name="Testo 3"/>
        <xdr:cNvSpPr txBox="1">
          <a:spLocks noChangeArrowheads="1"/>
        </xdr:cNvSpPr>
      </xdr:nvSpPr>
      <xdr:spPr bwMode="auto">
        <a:xfrm>
          <a:off x="0" y="572506"/>
          <a:ext cx="5543550" cy="39905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ndivisa\Kit\CA\RALN_REGIONI%20E%20AUT_LOC_%20(CCNL%20NAZ_)%20(Nuovo%20con%20SI_2%20modificat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1A_CONV"/>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 val="Incongruenza 10"/>
    </sheetNames>
    <sheetDataSet>
      <sheetData sheetId="0"/>
      <sheetData sheetId="1"/>
      <sheetData sheetId="2"/>
      <sheetData sheetId="3"/>
      <sheetData sheetId="4"/>
      <sheetData sheetId="5"/>
      <sheetData sheetId="6"/>
      <sheetData sheetId="7"/>
      <sheetData sheetId="8">
        <row r="1">
          <cell r="A1" t="str">
            <v>COMPARTO REGIONI ED AUTONOMIE LOCALI - anno 2014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2">
          <cell r="E42">
            <v>167584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4 e controlli t14"/>
      <sheetName val="Incongruenza 5"/>
      <sheetName val="Incongruenza 6"/>
      <sheetName val="Incongruenza 7"/>
      <sheetName val="Incongruenza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Foglio2"/>
  <dimension ref="A1:L250"/>
  <sheetViews>
    <sheetView showGridLines="0" topLeftCell="A160" zoomScale="75" zoomScaleNormal="75" workbookViewId="0">
      <selection activeCell="E13" sqref="E13"/>
    </sheetView>
  </sheetViews>
  <sheetFormatPr defaultColWidth="0" defaultRowHeight="13.15" customHeight="1" zeroHeight="1"/>
  <cols>
    <col min="1" max="1" width="6.7109375" style="318" customWidth="1"/>
    <col min="2" max="7" width="24.7109375" style="23" customWidth="1"/>
    <col min="8" max="8" width="5.85546875" style="40" hidden="1" customWidth="1"/>
    <col min="9" max="9" width="8.140625" style="6" hidden="1" customWidth="1"/>
    <col min="10" max="12" width="11.140625" style="7" customWidth="1"/>
    <col min="13" max="256" width="0" style="7" hidden="1"/>
    <col min="257" max="257" width="6.7109375" style="7" customWidth="1"/>
    <col min="258" max="263" width="24.7109375" style="7" customWidth="1"/>
    <col min="264" max="265" width="0" style="7" hidden="1" customWidth="1"/>
    <col min="266" max="268" width="11.140625" style="7" customWidth="1"/>
    <col min="269" max="512" width="0" style="7" hidden="1"/>
    <col min="513" max="513" width="6.7109375" style="7" customWidth="1"/>
    <col min="514" max="519" width="24.7109375" style="7" customWidth="1"/>
    <col min="520" max="521" width="0" style="7" hidden="1" customWidth="1"/>
    <col min="522" max="524" width="11.140625" style="7" customWidth="1"/>
    <col min="525" max="768" width="0" style="7" hidden="1"/>
    <col min="769" max="769" width="6.7109375" style="7" customWidth="1"/>
    <col min="770" max="775" width="24.7109375" style="7" customWidth="1"/>
    <col min="776" max="777" width="0" style="7" hidden="1" customWidth="1"/>
    <col min="778" max="780" width="11.140625" style="7" customWidth="1"/>
    <col min="781" max="1024" width="0" style="7" hidden="1"/>
    <col min="1025" max="1025" width="6.7109375" style="7" customWidth="1"/>
    <col min="1026" max="1031" width="24.7109375" style="7" customWidth="1"/>
    <col min="1032" max="1033" width="0" style="7" hidden="1" customWidth="1"/>
    <col min="1034" max="1036" width="11.140625" style="7" customWidth="1"/>
    <col min="1037" max="1280" width="0" style="7" hidden="1"/>
    <col min="1281" max="1281" width="6.7109375" style="7" customWidth="1"/>
    <col min="1282" max="1287" width="24.7109375" style="7" customWidth="1"/>
    <col min="1288" max="1289" width="0" style="7" hidden="1" customWidth="1"/>
    <col min="1290" max="1292" width="11.140625" style="7" customWidth="1"/>
    <col min="1293" max="1536" width="0" style="7" hidden="1"/>
    <col min="1537" max="1537" width="6.7109375" style="7" customWidth="1"/>
    <col min="1538" max="1543" width="24.7109375" style="7" customWidth="1"/>
    <col min="1544" max="1545" width="0" style="7" hidden="1" customWidth="1"/>
    <col min="1546" max="1548" width="11.140625" style="7" customWidth="1"/>
    <col min="1549" max="1792" width="0" style="7" hidden="1"/>
    <col min="1793" max="1793" width="6.7109375" style="7" customWidth="1"/>
    <col min="1794" max="1799" width="24.7109375" style="7" customWidth="1"/>
    <col min="1800" max="1801" width="0" style="7" hidden="1" customWidth="1"/>
    <col min="1802" max="1804" width="11.140625" style="7" customWidth="1"/>
    <col min="1805" max="2048" width="0" style="7" hidden="1"/>
    <col min="2049" max="2049" width="6.7109375" style="7" customWidth="1"/>
    <col min="2050" max="2055" width="24.7109375" style="7" customWidth="1"/>
    <col min="2056" max="2057" width="0" style="7" hidden="1" customWidth="1"/>
    <col min="2058" max="2060" width="11.140625" style="7" customWidth="1"/>
    <col min="2061" max="2304" width="0" style="7" hidden="1"/>
    <col min="2305" max="2305" width="6.7109375" style="7" customWidth="1"/>
    <col min="2306" max="2311" width="24.7109375" style="7" customWidth="1"/>
    <col min="2312" max="2313" width="0" style="7" hidden="1" customWidth="1"/>
    <col min="2314" max="2316" width="11.140625" style="7" customWidth="1"/>
    <col min="2317" max="2560" width="0" style="7" hidden="1"/>
    <col min="2561" max="2561" width="6.7109375" style="7" customWidth="1"/>
    <col min="2562" max="2567" width="24.7109375" style="7" customWidth="1"/>
    <col min="2568" max="2569" width="0" style="7" hidden="1" customWidth="1"/>
    <col min="2570" max="2572" width="11.140625" style="7" customWidth="1"/>
    <col min="2573" max="2816" width="0" style="7" hidden="1"/>
    <col min="2817" max="2817" width="6.7109375" style="7" customWidth="1"/>
    <col min="2818" max="2823" width="24.7109375" style="7" customWidth="1"/>
    <col min="2824" max="2825" width="0" style="7" hidden="1" customWidth="1"/>
    <col min="2826" max="2828" width="11.140625" style="7" customWidth="1"/>
    <col min="2829" max="3072" width="0" style="7" hidden="1"/>
    <col min="3073" max="3073" width="6.7109375" style="7" customWidth="1"/>
    <col min="3074" max="3079" width="24.7109375" style="7" customWidth="1"/>
    <col min="3080" max="3081" width="0" style="7" hidden="1" customWidth="1"/>
    <col min="3082" max="3084" width="11.140625" style="7" customWidth="1"/>
    <col min="3085" max="3328" width="0" style="7" hidden="1"/>
    <col min="3329" max="3329" width="6.7109375" style="7" customWidth="1"/>
    <col min="3330" max="3335" width="24.7109375" style="7" customWidth="1"/>
    <col min="3336" max="3337" width="0" style="7" hidden="1" customWidth="1"/>
    <col min="3338" max="3340" width="11.140625" style="7" customWidth="1"/>
    <col min="3341" max="3584" width="0" style="7" hidden="1"/>
    <col min="3585" max="3585" width="6.7109375" style="7" customWidth="1"/>
    <col min="3586" max="3591" width="24.7109375" style="7" customWidth="1"/>
    <col min="3592" max="3593" width="0" style="7" hidden="1" customWidth="1"/>
    <col min="3594" max="3596" width="11.140625" style="7" customWidth="1"/>
    <col min="3597" max="3840" width="0" style="7" hidden="1"/>
    <col min="3841" max="3841" width="6.7109375" style="7" customWidth="1"/>
    <col min="3842" max="3847" width="24.7109375" style="7" customWidth="1"/>
    <col min="3848" max="3849" width="0" style="7" hidden="1" customWidth="1"/>
    <col min="3850" max="3852" width="11.140625" style="7" customWidth="1"/>
    <col min="3853" max="4096" width="0" style="7" hidden="1"/>
    <col min="4097" max="4097" width="6.7109375" style="7" customWidth="1"/>
    <col min="4098" max="4103" width="24.7109375" style="7" customWidth="1"/>
    <col min="4104" max="4105" width="0" style="7" hidden="1" customWidth="1"/>
    <col min="4106" max="4108" width="11.140625" style="7" customWidth="1"/>
    <col min="4109" max="4352" width="0" style="7" hidden="1"/>
    <col min="4353" max="4353" width="6.7109375" style="7" customWidth="1"/>
    <col min="4354" max="4359" width="24.7109375" style="7" customWidth="1"/>
    <col min="4360" max="4361" width="0" style="7" hidden="1" customWidth="1"/>
    <col min="4362" max="4364" width="11.140625" style="7" customWidth="1"/>
    <col min="4365" max="4608" width="0" style="7" hidden="1"/>
    <col min="4609" max="4609" width="6.7109375" style="7" customWidth="1"/>
    <col min="4610" max="4615" width="24.7109375" style="7" customWidth="1"/>
    <col min="4616" max="4617" width="0" style="7" hidden="1" customWidth="1"/>
    <col min="4618" max="4620" width="11.140625" style="7" customWidth="1"/>
    <col min="4621" max="4864" width="0" style="7" hidden="1"/>
    <col min="4865" max="4865" width="6.7109375" style="7" customWidth="1"/>
    <col min="4866" max="4871" width="24.7109375" style="7" customWidth="1"/>
    <col min="4872" max="4873" width="0" style="7" hidden="1" customWidth="1"/>
    <col min="4874" max="4876" width="11.140625" style="7" customWidth="1"/>
    <col min="4877" max="5120" width="0" style="7" hidden="1"/>
    <col min="5121" max="5121" width="6.7109375" style="7" customWidth="1"/>
    <col min="5122" max="5127" width="24.7109375" style="7" customWidth="1"/>
    <col min="5128" max="5129" width="0" style="7" hidden="1" customWidth="1"/>
    <col min="5130" max="5132" width="11.140625" style="7" customWidth="1"/>
    <col min="5133" max="5376" width="0" style="7" hidden="1"/>
    <col min="5377" max="5377" width="6.7109375" style="7" customWidth="1"/>
    <col min="5378" max="5383" width="24.7109375" style="7" customWidth="1"/>
    <col min="5384" max="5385" width="0" style="7" hidden="1" customWidth="1"/>
    <col min="5386" max="5388" width="11.140625" style="7" customWidth="1"/>
    <col min="5389" max="5632" width="0" style="7" hidden="1"/>
    <col min="5633" max="5633" width="6.7109375" style="7" customWidth="1"/>
    <col min="5634" max="5639" width="24.7109375" style="7" customWidth="1"/>
    <col min="5640" max="5641" width="0" style="7" hidden="1" customWidth="1"/>
    <col min="5642" max="5644" width="11.140625" style="7" customWidth="1"/>
    <col min="5645" max="5888" width="0" style="7" hidden="1"/>
    <col min="5889" max="5889" width="6.7109375" style="7" customWidth="1"/>
    <col min="5890" max="5895" width="24.7109375" style="7" customWidth="1"/>
    <col min="5896" max="5897" width="0" style="7" hidden="1" customWidth="1"/>
    <col min="5898" max="5900" width="11.140625" style="7" customWidth="1"/>
    <col min="5901" max="6144" width="0" style="7" hidden="1"/>
    <col min="6145" max="6145" width="6.7109375" style="7" customWidth="1"/>
    <col min="6146" max="6151" width="24.7109375" style="7" customWidth="1"/>
    <col min="6152" max="6153" width="0" style="7" hidden="1" customWidth="1"/>
    <col min="6154" max="6156" width="11.140625" style="7" customWidth="1"/>
    <col min="6157" max="6400" width="0" style="7" hidden="1"/>
    <col min="6401" max="6401" width="6.7109375" style="7" customWidth="1"/>
    <col min="6402" max="6407" width="24.7109375" style="7" customWidth="1"/>
    <col min="6408" max="6409" width="0" style="7" hidden="1" customWidth="1"/>
    <col min="6410" max="6412" width="11.140625" style="7" customWidth="1"/>
    <col min="6413" max="6656" width="0" style="7" hidden="1"/>
    <col min="6657" max="6657" width="6.7109375" style="7" customWidth="1"/>
    <col min="6658" max="6663" width="24.7109375" style="7" customWidth="1"/>
    <col min="6664" max="6665" width="0" style="7" hidden="1" customWidth="1"/>
    <col min="6666" max="6668" width="11.140625" style="7" customWidth="1"/>
    <col min="6669" max="6912" width="0" style="7" hidden="1"/>
    <col min="6913" max="6913" width="6.7109375" style="7" customWidth="1"/>
    <col min="6914" max="6919" width="24.7109375" style="7" customWidth="1"/>
    <col min="6920" max="6921" width="0" style="7" hidden="1" customWidth="1"/>
    <col min="6922" max="6924" width="11.140625" style="7" customWidth="1"/>
    <col min="6925" max="7168" width="0" style="7" hidden="1"/>
    <col min="7169" max="7169" width="6.7109375" style="7" customWidth="1"/>
    <col min="7170" max="7175" width="24.7109375" style="7" customWidth="1"/>
    <col min="7176" max="7177" width="0" style="7" hidden="1" customWidth="1"/>
    <col min="7178" max="7180" width="11.140625" style="7" customWidth="1"/>
    <col min="7181" max="7424" width="0" style="7" hidden="1"/>
    <col min="7425" max="7425" width="6.7109375" style="7" customWidth="1"/>
    <col min="7426" max="7431" width="24.7109375" style="7" customWidth="1"/>
    <col min="7432" max="7433" width="0" style="7" hidden="1" customWidth="1"/>
    <col min="7434" max="7436" width="11.140625" style="7" customWidth="1"/>
    <col min="7437" max="7680" width="0" style="7" hidden="1"/>
    <col min="7681" max="7681" width="6.7109375" style="7" customWidth="1"/>
    <col min="7682" max="7687" width="24.7109375" style="7" customWidth="1"/>
    <col min="7688" max="7689" width="0" style="7" hidden="1" customWidth="1"/>
    <col min="7690" max="7692" width="11.140625" style="7" customWidth="1"/>
    <col min="7693" max="7936" width="0" style="7" hidden="1"/>
    <col min="7937" max="7937" width="6.7109375" style="7" customWidth="1"/>
    <col min="7938" max="7943" width="24.7109375" style="7" customWidth="1"/>
    <col min="7944" max="7945" width="0" style="7" hidden="1" customWidth="1"/>
    <col min="7946" max="7948" width="11.140625" style="7" customWidth="1"/>
    <col min="7949" max="8192" width="0" style="7" hidden="1"/>
    <col min="8193" max="8193" width="6.7109375" style="7" customWidth="1"/>
    <col min="8194" max="8199" width="24.7109375" style="7" customWidth="1"/>
    <col min="8200" max="8201" width="0" style="7" hidden="1" customWidth="1"/>
    <col min="8202" max="8204" width="11.140625" style="7" customWidth="1"/>
    <col min="8205" max="8448" width="0" style="7" hidden="1"/>
    <col min="8449" max="8449" width="6.7109375" style="7" customWidth="1"/>
    <col min="8450" max="8455" width="24.7109375" style="7" customWidth="1"/>
    <col min="8456" max="8457" width="0" style="7" hidden="1" customWidth="1"/>
    <col min="8458" max="8460" width="11.140625" style="7" customWidth="1"/>
    <col min="8461" max="8704" width="0" style="7" hidden="1"/>
    <col min="8705" max="8705" width="6.7109375" style="7" customWidth="1"/>
    <col min="8706" max="8711" width="24.7109375" style="7" customWidth="1"/>
    <col min="8712" max="8713" width="0" style="7" hidden="1" customWidth="1"/>
    <col min="8714" max="8716" width="11.140625" style="7" customWidth="1"/>
    <col min="8717" max="8960" width="0" style="7" hidden="1"/>
    <col min="8961" max="8961" width="6.7109375" style="7" customWidth="1"/>
    <col min="8962" max="8967" width="24.7109375" style="7" customWidth="1"/>
    <col min="8968" max="8969" width="0" style="7" hidden="1" customWidth="1"/>
    <col min="8970" max="8972" width="11.140625" style="7" customWidth="1"/>
    <col min="8973" max="9216" width="0" style="7" hidden="1"/>
    <col min="9217" max="9217" width="6.7109375" style="7" customWidth="1"/>
    <col min="9218" max="9223" width="24.7109375" style="7" customWidth="1"/>
    <col min="9224" max="9225" width="0" style="7" hidden="1" customWidth="1"/>
    <col min="9226" max="9228" width="11.140625" style="7" customWidth="1"/>
    <col min="9229" max="9472" width="0" style="7" hidden="1"/>
    <col min="9473" max="9473" width="6.7109375" style="7" customWidth="1"/>
    <col min="9474" max="9479" width="24.7109375" style="7" customWidth="1"/>
    <col min="9480" max="9481" width="0" style="7" hidden="1" customWidth="1"/>
    <col min="9482" max="9484" width="11.140625" style="7" customWidth="1"/>
    <col min="9485" max="9728" width="0" style="7" hidden="1"/>
    <col min="9729" max="9729" width="6.7109375" style="7" customWidth="1"/>
    <col min="9730" max="9735" width="24.7109375" style="7" customWidth="1"/>
    <col min="9736" max="9737" width="0" style="7" hidden="1" customWidth="1"/>
    <col min="9738" max="9740" width="11.140625" style="7" customWidth="1"/>
    <col min="9741" max="9984" width="0" style="7" hidden="1"/>
    <col min="9985" max="9985" width="6.7109375" style="7" customWidth="1"/>
    <col min="9986" max="9991" width="24.7109375" style="7" customWidth="1"/>
    <col min="9992" max="9993" width="0" style="7" hidden="1" customWidth="1"/>
    <col min="9994" max="9996" width="11.140625" style="7" customWidth="1"/>
    <col min="9997" max="10240" width="0" style="7" hidden="1"/>
    <col min="10241" max="10241" width="6.7109375" style="7" customWidth="1"/>
    <col min="10242" max="10247" width="24.7109375" style="7" customWidth="1"/>
    <col min="10248" max="10249" width="0" style="7" hidden="1" customWidth="1"/>
    <col min="10250" max="10252" width="11.140625" style="7" customWidth="1"/>
    <col min="10253" max="10496" width="0" style="7" hidden="1"/>
    <col min="10497" max="10497" width="6.7109375" style="7" customWidth="1"/>
    <col min="10498" max="10503" width="24.7109375" style="7" customWidth="1"/>
    <col min="10504" max="10505" width="0" style="7" hidden="1" customWidth="1"/>
    <col min="10506" max="10508" width="11.140625" style="7" customWidth="1"/>
    <col min="10509" max="10752" width="0" style="7" hidden="1"/>
    <col min="10753" max="10753" width="6.7109375" style="7" customWidth="1"/>
    <col min="10754" max="10759" width="24.7109375" style="7" customWidth="1"/>
    <col min="10760" max="10761" width="0" style="7" hidden="1" customWidth="1"/>
    <col min="10762" max="10764" width="11.140625" style="7" customWidth="1"/>
    <col min="10765" max="11008" width="0" style="7" hidden="1"/>
    <col min="11009" max="11009" width="6.7109375" style="7" customWidth="1"/>
    <col min="11010" max="11015" width="24.7109375" style="7" customWidth="1"/>
    <col min="11016" max="11017" width="0" style="7" hidden="1" customWidth="1"/>
    <col min="11018" max="11020" width="11.140625" style="7" customWidth="1"/>
    <col min="11021" max="11264" width="0" style="7" hidden="1"/>
    <col min="11265" max="11265" width="6.7109375" style="7" customWidth="1"/>
    <col min="11266" max="11271" width="24.7109375" style="7" customWidth="1"/>
    <col min="11272" max="11273" width="0" style="7" hidden="1" customWidth="1"/>
    <col min="11274" max="11276" width="11.140625" style="7" customWidth="1"/>
    <col min="11277" max="11520" width="0" style="7" hidden="1"/>
    <col min="11521" max="11521" width="6.7109375" style="7" customWidth="1"/>
    <col min="11522" max="11527" width="24.7109375" style="7" customWidth="1"/>
    <col min="11528" max="11529" width="0" style="7" hidden="1" customWidth="1"/>
    <col min="11530" max="11532" width="11.140625" style="7" customWidth="1"/>
    <col min="11533" max="11776" width="0" style="7" hidden="1"/>
    <col min="11777" max="11777" width="6.7109375" style="7" customWidth="1"/>
    <col min="11778" max="11783" width="24.7109375" style="7" customWidth="1"/>
    <col min="11784" max="11785" width="0" style="7" hidden="1" customWidth="1"/>
    <col min="11786" max="11788" width="11.140625" style="7" customWidth="1"/>
    <col min="11789" max="12032" width="0" style="7" hidden="1"/>
    <col min="12033" max="12033" width="6.7109375" style="7" customWidth="1"/>
    <col min="12034" max="12039" width="24.7109375" style="7" customWidth="1"/>
    <col min="12040" max="12041" width="0" style="7" hidden="1" customWidth="1"/>
    <col min="12042" max="12044" width="11.140625" style="7" customWidth="1"/>
    <col min="12045" max="12288" width="0" style="7" hidden="1"/>
    <col min="12289" max="12289" width="6.7109375" style="7" customWidth="1"/>
    <col min="12290" max="12295" width="24.7109375" style="7" customWidth="1"/>
    <col min="12296" max="12297" width="0" style="7" hidden="1" customWidth="1"/>
    <col min="12298" max="12300" width="11.140625" style="7" customWidth="1"/>
    <col min="12301" max="12544" width="0" style="7" hidden="1"/>
    <col min="12545" max="12545" width="6.7109375" style="7" customWidth="1"/>
    <col min="12546" max="12551" width="24.7109375" style="7" customWidth="1"/>
    <col min="12552" max="12553" width="0" style="7" hidden="1" customWidth="1"/>
    <col min="12554" max="12556" width="11.140625" style="7" customWidth="1"/>
    <col min="12557" max="12800" width="0" style="7" hidden="1"/>
    <col min="12801" max="12801" width="6.7109375" style="7" customWidth="1"/>
    <col min="12802" max="12807" width="24.7109375" style="7" customWidth="1"/>
    <col min="12808" max="12809" width="0" style="7" hidden="1" customWidth="1"/>
    <col min="12810" max="12812" width="11.140625" style="7" customWidth="1"/>
    <col min="12813" max="13056" width="0" style="7" hidden="1"/>
    <col min="13057" max="13057" width="6.7109375" style="7" customWidth="1"/>
    <col min="13058" max="13063" width="24.7109375" style="7" customWidth="1"/>
    <col min="13064" max="13065" width="0" style="7" hidden="1" customWidth="1"/>
    <col min="13066" max="13068" width="11.140625" style="7" customWidth="1"/>
    <col min="13069" max="13312" width="0" style="7" hidden="1"/>
    <col min="13313" max="13313" width="6.7109375" style="7" customWidth="1"/>
    <col min="13314" max="13319" width="24.7109375" style="7" customWidth="1"/>
    <col min="13320" max="13321" width="0" style="7" hidden="1" customWidth="1"/>
    <col min="13322" max="13324" width="11.140625" style="7" customWidth="1"/>
    <col min="13325" max="13568" width="0" style="7" hidden="1"/>
    <col min="13569" max="13569" width="6.7109375" style="7" customWidth="1"/>
    <col min="13570" max="13575" width="24.7109375" style="7" customWidth="1"/>
    <col min="13576" max="13577" width="0" style="7" hidden="1" customWidth="1"/>
    <col min="13578" max="13580" width="11.140625" style="7" customWidth="1"/>
    <col min="13581" max="13824" width="0" style="7" hidden="1"/>
    <col min="13825" max="13825" width="6.7109375" style="7" customWidth="1"/>
    <col min="13826" max="13831" width="24.7109375" style="7" customWidth="1"/>
    <col min="13832" max="13833" width="0" style="7" hidden="1" customWidth="1"/>
    <col min="13834" max="13836" width="11.140625" style="7" customWidth="1"/>
    <col min="13837" max="14080" width="0" style="7" hidden="1"/>
    <col min="14081" max="14081" width="6.7109375" style="7" customWidth="1"/>
    <col min="14082" max="14087" width="24.7109375" style="7" customWidth="1"/>
    <col min="14088" max="14089" width="0" style="7" hidden="1" customWidth="1"/>
    <col min="14090" max="14092" width="11.140625" style="7" customWidth="1"/>
    <col min="14093" max="14336" width="0" style="7" hidden="1"/>
    <col min="14337" max="14337" width="6.7109375" style="7" customWidth="1"/>
    <col min="14338" max="14343" width="24.7109375" style="7" customWidth="1"/>
    <col min="14344" max="14345" width="0" style="7" hidden="1" customWidth="1"/>
    <col min="14346" max="14348" width="11.140625" style="7" customWidth="1"/>
    <col min="14349" max="14592" width="0" style="7" hidden="1"/>
    <col min="14593" max="14593" width="6.7109375" style="7" customWidth="1"/>
    <col min="14594" max="14599" width="24.7109375" style="7" customWidth="1"/>
    <col min="14600" max="14601" width="0" style="7" hidden="1" customWidth="1"/>
    <col min="14602" max="14604" width="11.140625" style="7" customWidth="1"/>
    <col min="14605" max="14848" width="0" style="7" hidden="1"/>
    <col min="14849" max="14849" width="6.7109375" style="7" customWidth="1"/>
    <col min="14850" max="14855" width="24.7109375" style="7" customWidth="1"/>
    <col min="14856" max="14857" width="0" style="7" hidden="1" customWidth="1"/>
    <col min="14858" max="14860" width="11.140625" style="7" customWidth="1"/>
    <col min="14861" max="15104" width="0" style="7" hidden="1"/>
    <col min="15105" max="15105" width="6.7109375" style="7" customWidth="1"/>
    <col min="15106" max="15111" width="24.7109375" style="7" customWidth="1"/>
    <col min="15112" max="15113" width="0" style="7" hidden="1" customWidth="1"/>
    <col min="15114" max="15116" width="11.140625" style="7" customWidth="1"/>
    <col min="15117" max="15360" width="0" style="7" hidden="1"/>
    <col min="15361" max="15361" width="6.7109375" style="7" customWidth="1"/>
    <col min="15362" max="15367" width="24.7109375" style="7" customWidth="1"/>
    <col min="15368" max="15369" width="0" style="7" hidden="1" customWidth="1"/>
    <col min="15370" max="15372" width="11.140625" style="7" customWidth="1"/>
    <col min="15373" max="15616" width="0" style="7" hidden="1"/>
    <col min="15617" max="15617" width="6.7109375" style="7" customWidth="1"/>
    <col min="15618" max="15623" width="24.7109375" style="7" customWidth="1"/>
    <col min="15624" max="15625" width="0" style="7" hidden="1" customWidth="1"/>
    <col min="15626" max="15628" width="11.140625" style="7" customWidth="1"/>
    <col min="15629" max="15872" width="0" style="7" hidden="1"/>
    <col min="15873" max="15873" width="6.7109375" style="7" customWidth="1"/>
    <col min="15874" max="15879" width="24.7109375" style="7" customWidth="1"/>
    <col min="15880" max="15881" width="0" style="7" hidden="1" customWidth="1"/>
    <col min="15882" max="15884" width="11.140625" style="7" customWidth="1"/>
    <col min="15885" max="16128" width="0" style="7" hidden="1"/>
    <col min="16129" max="16129" width="6.7109375" style="7" customWidth="1"/>
    <col min="16130" max="16135" width="24.7109375" style="7" customWidth="1"/>
    <col min="16136" max="16137" width="0" style="7" hidden="1" customWidth="1"/>
    <col min="16138" max="16140" width="11.140625" style="7" customWidth="1"/>
    <col min="16141" max="16384" width="0" style="7" hidden="1"/>
  </cols>
  <sheetData>
    <row r="1" spans="1:9" ht="45" customHeight="1">
      <c r="A1" s="1"/>
      <c r="B1" s="2"/>
      <c r="C1" s="2"/>
      <c r="D1" s="3" t="s">
        <v>0</v>
      </c>
      <c r="E1" s="2"/>
      <c r="F1" s="2"/>
      <c r="G1" s="4"/>
      <c r="H1" s="5" t="s">
        <v>1</v>
      </c>
    </row>
    <row r="2" spans="1:9" ht="23.25">
      <c r="A2" s="8"/>
      <c r="B2" s="9"/>
      <c r="C2" s="10" t="s">
        <v>2</v>
      </c>
      <c r="D2" s="9"/>
      <c r="E2" s="9"/>
      <c r="F2" s="9"/>
      <c r="G2" s="11"/>
      <c r="H2" s="5"/>
    </row>
    <row r="3" spans="1:9" ht="41.45" customHeight="1">
      <c r="A3" s="8"/>
      <c r="B3" s="12" t="s">
        <v>3</v>
      </c>
      <c r="C3" s="13"/>
      <c r="D3" s="9"/>
      <c r="E3" s="9"/>
      <c r="F3" s="9"/>
      <c r="G3" s="11"/>
      <c r="H3" s="5"/>
    </row>
    <row r="4" spans="1:9" s="21" customFormat="1" ht="45" customHeight="1">
      <c r="A4" s="14"/>
      <c r="B4" s="15" t="s">
        <v>4</v>
      </c>
      <c r="C4" s="16"/>
      <c r="D4" s="17"/>
      <c r="E4" s="17"/>
      <c r="F4" s="17"/>
      <c r="G4" s="18"/>
      <c r="H4" s="19"/>
      <c r="I4" s="20"/>
    </row>
    <row r="5" spans="1:9" ht="16.5" customHeight="1">
      <c r="A5" s="22"/>
      <c r="H5" s="5"/>
    </row>
    <row r="6" spans="1:9" ht="20.25">
      <c r="A6" s="7"/>
      <c r="B6" s="24" t="s">
        <v>5</v>
      </c>
      <c r="C6" s="7"/>
      <c r="D6" s="7"/>
      <c r="E6" s="7"/>
      <c r="F6" s="7"/>
      <c r="H6" s="5"/>
    </row>
    <row r="7" spans="1:9" s="28" customFormat="1" ht="20.25">
      <c r="A7" s="25"/>
      <c r="B7" s="26"/>
      <c r="C7" s="27" t="str">
        <f>[1]t1!A1</f>
        <v>COMPARTO REGIONI ED AUTONOMIE LOCALI - anno 2014</v>
      </c>
      <c r="E7" s="29"/>
      <c r="F7" s="30"/>
      <c r="G7" s="26"/>
      <c r="H7" s="31"/>
      <c r="I7" s="6"/>
    </row>
    <row r="8" spans="1:9" s="28" customFormat="1" ht="11.25" customHeight="1">
      <c r="A8" s="25"/>
      <c r="B8" s="26"/>
      <c r="C8" s="26"/>
      <c r="D8" s="32"/>
      <c r="F8" s="26"/>
      <c r="G8" s="26"/>
      <c r="H8" s="31"/>
      <c r="I8" s="6"/>
    </row>
    <row r="9" spans="1:9" s="28" customFormat="1" ht="33" customHeight="1">
      <c r="A9" s="33"/>
      <c r="B9" s="26"/>
      <c r="C9" s="34" t="s">
        <v>6</v>
      </c>
      <c r="D9" s="34"/>
      <c r="E9" s="35" t="s">
        <v>7</v>
      </c>
      <c r="F9" s="36"/>
      <c r="G9" s="26"/>
      <c r="H9" s="31"/>
      <c r="I9" s="6"/>
    </row>
    <row r="10" spans="1:9" s="28" customFormat="1" ht="30.75" customHeight="1">
      <c r="A10" s="33"/>
      <c r="B10" s="26"/>
      <c r="C10" s="26"/>
      <c r="D10" s="37"/>
      <c r="E10" s="29"/>
      <c r="F10" s="29"/>
      <c r="G10" s="26"/>
      <c r="H10" s="31"/>
      <c r="I10" s="6"/>
    </row>
    <row r="11" spans="1:9" ht="15">
      <c r="A11" s="33"/>
      <c r="B11" s="38" t="s">
        <v>8</v>
      </c>
      <c r="C11" s="39"/>
      <c r="D11" s="39"/>
      <c r="E11" s="39"/>
      <c r="F11" s="39"/>
      <c r="G11" s="39"/>
    </row>
    <row r="12" spans="1:9" ht="18" customHeight="1">
      <c r="A12" s="41"/>
      <c r="B12" s="42"/>
      <c r="C12" s="43"/>
      <c r="D12" s="43"/>
      <c r="E12" s="44" t="s">
        <v>9</v>
      </c>
      <c r="F12" s="45" t="s">
        <v>10</v>
      </c>
      <c r="G12" s="46" t="s">
        <v>11</v>
      </c>
    </row>
    <row r="13" spans="1:9" s="53" customFormat="1" ht="30" customHeight="1">
      <c r="A13" s="47"/>
      <c r="B13" s="48" t="s">
        <v>12</v>
      </c>
      <c r="C13" s="48"/>
      <c r="D13" s="49"/>
      <c r="E13" s="50">
        <v>1</v>
      </c>
      <c r="F13" s="50">
        <v>12</v>
      </c>
      <c r="G13" s="50">
        <v>2014</v>
      </c>
      <c r="H13" s="51"/>
      <c r="I13" s="52"/>
    </row>
    <row r="14" spans="1:9" s="53" customFormat="1" ht="9" customHeight="1">
      <c r="A14" s="47"/>
      <c r="B14" s="54"/>
      <c r="C14" s="54"/>
      <c r="D14" s="54"/>
      <c r="E14" s="54"/>
      <c r="F14" s="54"/>
      <c r="G14" s="55"/>
      <c r="H14" s="51"/>
      <c r="I14" s="52"/>
    </row>
    <row r="15" spans="1:9" s="53" customFormat="1" ht="30" customHeight="1">
      <c r="A15" s="47"/>
      <c r="B15" s="56" t="s">
        <v>13</v>
      </c>
      <c r="C15" s="56"/>
      <c r="D15" s="57"/>
      <c r="E15" s="58">
        <v>9</v>
      </c>
      <c r="F15" s="58">
        <v>12</v>
      </c>
      <c r="G15" s="58">
        <v>2014</v>
      </c>
      <c r="H15" s="51"/>
      <c r="I15" s="52"/>
    </row>
    <row r="16" spans="1:9" s="53" customFormat="1" ht="9" customHeight="1">
      <c r="A16" s="47"/>
      <c r="B16" s="59"/>
      <c r="C16" s="60"/>
      <c r="D16" s="60"/>
      <c r="E16" s="54"/>
      <c r="F16" s="54"/>
      <c r="G16" s="55"/>
      <c r="H16" s="51"/>
      <c r="I16" s="52"/>
    </row>
    <row r="17" spans="1:9" s="53" customFormat="1" ht="30" customHeight="1">
      <c r="A17" s="47"/>
      <c r="B17" s="56" t="s">
        <v>14</v>
      </c>
      <c r="C17" s="56"/>
      <c r="D17" s="57"/>
      <c r="E17" s="58">
        <v>9</v>
      </c>
      <c r="F17" s="58">
        <v>12</v>
      </c>
      <c r="G17" s="58">
        <v>2014</v>
      </c>
      <c r="H17" s="51"/>
      <c r="I17" s="52"/>
    </row>
    <row r="18" spans="1:9" s="53" customFormat="1" ht="9" customHeight="1">
      <c r="A18" s="47"/>
      <c r="B18" s="59"/>
      <c r="C18" s="60"/>
      <c r="D18" s="60"/>
      <c r="E18" s="61"/>
      <c r="F18" s="54"/>
      <c r="G18" s="55"/>
      <c r="H18" s="51"/>
      <c r="I18" s="52"/>
    </row>
    <row r="19" spans="1:9" ht="18" customHeight="1">
      <c r="A19" s="47"/>
      <c r="B19" s="62"/>
      <c r="C19" s="62"/>
      <c r="D19" s="59"/>
      <c r="E19" s="63"/>
      <c r="F19" s="64"/>
      <c r="G19" s="65" t="s">
        <v>15</v>
      </c>
    </row>
    <row r="20" spans="1:9" s="53" customFormat="1" ht="30" customHeight="1">
      <c r="A20" s="66">
        <v>1</v>
      </c>
      <c r="B20" s="56" t="s">
        <v>16</v>
      </c>
      <c r="C20" s="56"/>
      <c r="D20" s="56"/>
      <c r="E20" s="56"/>
      <c r="F20" s="57"/>
      <c r="G20" s="67">
        <v>2014</v>
      </c>
      <c r="H20" s="51"/>
      <c r="I20" s="52"/>
    </row>
    <row r="21" spans="1:9" s="53" customFormat="1" ht="9" customHeight="1">
      <c r="A21" s="66"/>
      <c r="B21" s="60"/>
      <c r="C21" s="60"/>
      <c r="D21" s="60"/>
      <c r="E21" s="60"/>
      <c r="F21" s="68"/>
      <c r="G21" s="69"/>
      <c r="H21" s="51"/>
      <c r="I21" s="52"/>
    </row>
    <row r="22" spans="1:9" s="53" customFormat="1" ht="30" customHeight="1">
      <c r="A22" s="66">
        <v>2</v>
      </c>
      <c r="B22" s="56" t="s">
        <v>17</v>
      </c>
      <c r="C22" s="56"/>
      <c r="D22" s="56"/>
      <c r="E22" s="56"/>
      <c r="F22" s="57"/>
      <c r="G22" s="67">
        <v>192822</v>
      </c>
      <c r="H22" s="51"/>
      <c r="I22" s="52"/>
    </row>
    <row r="23" spans="1:9" s="53" customFormat="1" ht="9" customHeight="1">
      <c r="A23" s="47"/>
      <c r="B23" s="60"/>
      <c r="C23" s="60"/>
      <c r="D23" s="60"/>
      <c r="E23" s="60"/>
      <c r="F23" s="68"/>
      <c r="G23" s="69"/>
      <c r="H23" s="51"/>
      <c r="I23" s="52"/>
    </row>
    <row r="24" spans="1:9" s="53" customFormat="1" ht="30" customHeight="1">
      <c r="A24" s="66">
        <v>3</v>
      </c>
      <c r="B24" s="70" t="s">
        <v>18</v>
      </c>
      <c r="C24" s="70"/>
      <c r="D24" s="70"/>
      <c r="E24" s="70"/>
      <c r="F24" s="71"/>
      <c r="G24" s="72">
        <f>'[1]t15(2)'!E42</f>
        <v>167584</v>
      </c>
      <c r="H24" s="51"/>
      <c r="I24" s="52"/>
    </row>
    <row r="25" spans="1:9" s="53" customFormat="1" ht="9" customHeight="1">
      <c r="A25" s="47"/>
      <c r="B25" s="73"/>
      <c r="C25" s="74"/>
      <c r="D25" s="74"/>
      <c r="E25" s="74"/>
      <c r="F25" s="75"/>
      <c r="G25" s="55"/>
      <c r="H25" s="51"/>
      <c r="I25" s="52"/>
    </row>
    <row r="26" spans="1:9" s="53" customFormat="1" ht="30" customHeight="1">
      <c r="A26" s="66">
        <v>4</v>
      </c>
      <c r="B26" s="70" t="s">
        <v>19</v>
      </c>
      <c r="C26" s="70"/>
      <c r="D26" s="70"/>
      <c r="E26" s="70"/>
      <c r="F26" s="71"/>
      <c r="G26" s="76">
        <v>14.28</v>
      </c>
      <c r="H26" s="51"/>
      <c r="I26" s="52"/>
    </row>
    <row r="27" spans="1:9" s="53" customFormat="1" ht="9" customHeight="1">
      <c r="A27" s="47"/>
      <c r="B27" s="59"/>
      <c r="C27" s="60"/>
      <c r="D27" s="60"/>
      <c r="E27" s="60"/>
      <c r="F27" s="77"/>
      <c r="G27" s="55"/>
      <c r="H27" s="51"/>
      <c r="I27" s="52"/>
    </row>
    <row r="28" spans="1:9" s="53" customFormat="1" ht="30" customHeight="1">
      <c r="A28" s="66">
        <v>5</v>
      </c>
      <c r="B28" s="56" t="s">
        <v>20</v>
      </c>
      <c r="C28" s="56"/>
      <c r="D28" s="56"/>
      <c r="E28" s="56"/>
      <c r="F28" s="78" t="s">
        <v>21</v>
      </c>
      <c r="G28" s="67">
        <v>1123</v>
      </c>
      <c r="H28" s="51">
        <v>1</v>
      </c>
      <c r="I28" s="52"/>
    </row>
    <row r="29" spans="1:9" s="53" customFormat="1" ht="9" customHeight="1">
      <c r="A29" s="47"/>
      <c r="B29" s="60"/>
      <c r="C29" s="60"/>
      <c r="D29" s="60"/>
      <c r="E29" s="60"/>
      <c r="F29" s="77"/>
      <c r="G29" s="55"/>
      <c r="H29" s="51"/>
      <c r="I29" s="52"/>
    </row>
    <row r="30" spans="1:9" s="53" customFormat="1" ht="30" customHeight="1">
      <c r="A30" s="66">
        <v>6</v>
      </c>
      <c r="B30" s="70" t="s">
        <v>22</v>
      </c>
      <c r="C30" s="70"/>
      <c r="D30" s="70"/>
      <c r="E30" s="70"/>
      <c r="F30" s="78" t="s">
        <v>21</v>
      </c>
      <c r="G30" s="67">
        <v>3006</v>
      </c>
      <c r="H30" s="51">
        <v>1</v>
      </c>
      <c r="I30" s="52"/>
    </row>
    <row r="31" spans="1:9" s="53" customFormat="1" ht="9" customHeight="1">
      <c r="A31" s="47"/>
      <c r="B31" s="79"/>
      <c r="C31" s="60"/>
      <c r="D31" s="60"/>
      <c r="E31" s="60"/>
      <c r="F31" s="77"/>
      <c r="G31" s="80"/>
      <c r="H31" s="51"/>
      <c r="I31" s="52"/>
    </row>
    <row r="32" spans="1:9" s="53" customFormat="1" ht="30" customHeight="1">
      <c r="A32" s="66">
        <v>7</v>
      </c>
      <c r="B32" s="70" t="s">
        <v>23</v>
      </c>
      <c r="C32" s="70"/>
      <c r="D32" s="70"/>
      <c r="E32" s="70"/>
      <c r="F32" s="81"/>
      <c r="G32" s="72">
        <f>IF(G22=0,0,(G22-IF(H28=1,G28,-G28))*(1-G26/100)+IF(H30=1,G30,-G30))</f>
        <v>167330.38279999999</v>
      </c>
      <c r="H32" s="51"/>
      <c r="I32" s="52"/>
    </row>
    <row r="33" spans="1:9" s="53" customFormat="1" ht="9" customHeight="1">
      <c r="A33" s="47"/>
      <c r="B33" s="79"/>
      <c r="C33" s="60"/>
      <c r="D33" s="60"/>
      <c r="E33" s="60"/>
      <c r="F33" s="77"/>
      <c r="G33" s="82"/>
      <c r="H33" s="51"/>
      <c r="I33" s="52"/>
    </row>
    <row r="34" spans="1:9" s="53" customFormat="1" ht="30" customHeight="1">
      <c r="A34" s="83">
        <v>8</v>
      </c>
      <c r="B34" s="84" t="s">
        <v>24</v>
      </c>
      <c r="C34" s="85"/>
      <c r="D34" s="85"/>
      <c r="E34" s="85"/>
      <c r="F34" s="86"/>
      <c r="G34" s="87">
        <f>IF(OR(G22=0,G24=0),0,IF(ROUND(G24,0)/ROUND(G32,0)*100-100&gt;0.1,2,1))</f>
        <v>2</v>
      </c>
      <c r="H34" s="51"/>
      <c r="I34" s="52"/>
    </row>
    <row r="35" spans="1:9" s="53" customFormat="1" ht="21.75" customHeight="1">
      <c r="A35" s="88"/>
      <c r="B35" s="38" t="s">
        <v>25</v>
      </c>
      <c r="C35" s="60"/>
      <c r="D35" s="60"/>
      <c r="E35" s="60"/>
      <c r="F35" s="77"/>
      <c r="G35" s="89"/>
      <c r="H35" s="51"/>
      <c r="I35" s="52"/>
    </row>
    <row r="36" spans="1:9" s="53" customFormat="1" ht="51.75" customHeight="1">
      <c r="A36" s="90" t="str">
        <f>IF(OR(G22=0,G24=0),"La verifica non è possibile in base ai dati forniti.",IF((ROUND(G24,0)/ROUND(G32,0)*100-100)&gt;0.1,"Attenzione: il valore esposto alla domanda 3, pari a "&amp;TEXT(G24,"#.##0")&amp;" euro, risulta non coerente con il valore massimo teorico calcolato alla domanda 7 (euro "&amp;TEXT(G32,"#.##0")&amp;").","Il valore esposto alla domanda 3, pari a "&amp;TEXT(G24,"#.##0")&amp;" euro, risulta coerente con il valore massimo teorico calcolato alla domanda 7 (euro "&amp;TEXT(G32,"#.##0")&amp;")."))</f>
        <v>Attenzione: il valore esposto alla domanda 3, pari a 167.584 euro, risulta non coerente con il valore massimo teorico calcolato alla domanda 7 (euro 167.330).</v>
      </c>
      <c r="B36" s="91"/>
      <c r="C36" s="91"/>
      <c r="D36" s="91"/>
      <c r="E36" s="91"/>
      <c r="F36" s="91"/>
      <c r="G36" s="92"/>
      <c r="H36" s="51"/>
      <c r="I36" s="52"/>
    </row>
    <row r="37" spans="1:9" ht="18" customHeight="1">
      <c r="A37" s="93"/>
      <c r="B37" s="38" t="s">
        <v>26</v>
      </c>
      <c r="C37" s="39"/>
      <c r="D37" s="39"/>
      <c r="E37" s="39"/>
      <c r="F37" s="39"/>
      <c r="G37" s="39"/>
    </row>
    <row r="38" spans="1:9" ht="18" customHeight="1">
      <c r="A38" s="41"/>
      <c r="B38" s="94"/>
      <c r="C38" s="95"/>
      <c r="D38" s="95"/>
      <c r="E38" s="95"/>
      <c r="F38" s="95"/>
      <c r="G38" s="65" t="s">
        <v>15</v>
      </c>
    </row>
    <row r="39" spans="1:9" ht="30" customHeight="1">
      <c r="A39" s="66">
        <v>9</v>
      </c>
      <c r="B39" s="56" t="s">
        <v>27</v>
      </c>
      <c r="C39" s="56"/>
      <c r="D39" s="56"/>
      <c r="E39" s="56"/>
      <c r="F39" s="57"/>
      <c r="G39" s="67"/>
    </row>
    <row r="40" spans="1:9" ht="9" customHeight="1">
      <c r="A40" s="66"/>
      <c r="B40" s="96"/>
      <c r="C40" s="97"/>
      <c r="D40" s="97"/>
      <c r="E40" s="97"/>
      <c r="F40" s="97"/>
      <c r="G40" s="69"/>
    </row>
    <row r="41" spans="1:9" ht="30" customHeight="1">
      <c r="A41" s="66">
        <v>10</v>
      </c>
      <c r="B41" s="56" t="s">
        <v>28</v>
      </c>
      <c r="C41" s="56"/>
      <c r="D41" s="56"/>
      <c r="E41" s="56"/>
      <c r="F41" s="57"/>
      <c r="G41" s="67">
        <v>50573</v>
      </c>
    </row>
    <row r="42" spans="1:9" ht="9" customHeight="1">
      <c r="A42" s="66"/>
      <c r="B42" s="96"/>
      <c r="C42" s="97"/>
      <c r="D42" s="97"/>
      <c r="E42" s="97"/>
      <c r="F42" s="97"/>
      <c r="G42" s="98"/>
    </row>
    <row r="43" spans="1:9" ht="20.25" customHeight="1">
      <c r="A43" s="66">
        <v>11</v>
      </c>
      <c r="B43" s="62" t="s">
        <v>29</v>
      </c>
      <c r="C43" s="97"/>
      <c r="D43" s="97"/>
      <c r="E43" s="97"/>
      <c r="F43" s="97"/>
      <c r="G43" s="99"/>
    </row>
    <row r="44" spans="1:9" ht="9" customHeight="1">
      <c r="A44" s="66"/>
      <c r="B44" s="96"/>
      <c r="C44" s="97"/>
      <c r="D44" s="97"/>
      <c r="E44" s="97"/>
      <c r="F44" s="97"/>
      <c r="G44" s="98"/>
    </row>
    <row r="45" spans="1:9" ht="20.25" customHeight="1">
      <c r="A45" s="66">
        <v>12</v>
      </c>
      <c r="B45" s="62" t="s">
        <v>29</v>
      </c>
      <c r="C45" s="97"/>
      <c r="D45" s="97"/>
      <c r="E45" s="97"/>
      <c r="F45" s="97"/>
      <c r="G45" s="99"/>
    </row>
    <row r="46" spans="1:9" ht="9" customHeight="1">
      <c r="A46" s="66"/>
      <c r="B46" s="96"/>
      <c r="C46" s="97"/>
      <c r="D46" s="97"/>
      <c r="E46" s="97"/>
      <c r="F46" s="97"/>
      <c r="G46" s="100"/>
    </row>
    <row r="47" spans="1:9" ht="18" customHeight="1">
      <c r="A47" s="66"/>
      <c r="B47" s="101"/>
      <c r="C47" s="101"/>
      <c r="D47" s="102"/>
      <c r="E47" s="102"/>
      <c r="F47" s="103" t="s">
        <v>30</v>
      </c>
      <c r="G47" s="104" t="s">
        <v>31</v>
      </c>
    </row>
    <row r="48" spans="1:9" s="53" customFormat="1" ht="30" customHeight="1">
      <c r="A48" s="66">
        <v>13</v>
      </c>
      <c r="B48" s="56" t="s">
        <v>32</v>
      </c>
      <c r="C48" s="56"/>
      <c r="D48" s="56"/>
      <c r="E48" s="57"/>
      <c r="F48" s="105"/>
      <c r="G48" s="105"/>
      <c r="H48" s="40">
        <v>0</v>
      </c>
      <c r="I48" s="6" t="str">
        <f>IF(H48=1,"VERO",IF(H48=2,"FALSO",""))</f>
        <v/>
      </c>
    </row>
    <row r="49" spans="1:9" s="53" customFormat="1" ht="9" customHeight="1">
      <c r="A49" s="47"/>
      <c r="B49" s="60"/>
      <c r="C49" s="60"/>
      <c r="D49" s="60"/>
      <c r="E49" s="106"/>
      <c r="F49" s="106"/>
      <c r="G49" s="107"/>
      <c r="H49" s="40"/>
      <c r="I49" s="6"/>
    </row>
    <row r="50" spans="1:9" s="53" customFormat="1" ht="20.25" customHeight="1">
      <c r="A50" s="66">
        <v>14</v>
      </c>
      <c r="B50" s="108" t="s">
        <v>33</v>
      </c>
      <c r="C50" s="108"/>
      <c r="D50" s="108"/>
      <c r="E50" s="109"/>
      <c r="F50" s="105"/>
      <c r="G50" s="105"/>
      <c r="H50" s="40">
        <v>0</v>
      </c>
      <c r="I50" s="6" t="str">
        <f>IF(H50=1,"VERO",IF(H50=2,"FALSO",""))</f>
        <v/>
      </c>
    </row>
    <row r="51" spans="1:9" s="53" customFormat="1" ht="9" customHeight="1">
      <c r="A51" s="47"/>
      <c r="B51" s="60"/>
      <c r="C51" s="60"/>
      <c r="D51" s="60"/>
      <c r="E51" s="77"/>
      <c r="F51" s="110"/>
      <c r="G51" s="111"/>
      <c r="H51" s="40"/>
      <c r="I51" s="6"/>
    </row>
    <row r="52" spans="1:9" s="53" customFormat="1" ht="20.25" customHeight="1">
      <c r="A52" s="66">
        <v>15</v>
      </c>
      <c r="B52" s="108" t="s">
        <v>34</v>
      </c>
      <c r="C52" s="108"/>
      <c r="D52" s="108"/>
      <c r="E52" s="109"/>
      <c r="F52" s="105"/>
      <c r="G52" s="105"/>
      <c r="H52" s="40">
        <v>0</v>
      </c>
      <c r="I52" s="6" t="str">
        <f>IF(H52=1,"VERO",IF(H52=2,"FALSO",""))</f>
        <v/>
      </c>
    </row>
    <row r="53" spans="1:9" s="53" customFormat="1" ht="9" customHeight="1">
      <c r="A53" s="47"/>
      <c r="B53" s="60"/>
      <c r="C53" s="60"/>
      <c r="D53" s="60"/>
      <c r="E53" s="77"/>
      <c r="F53" s="110"/>
      <c r="G53" s="111"/>
      <c r="H53" s="40"/>
      <c r="I53" s="6"/>
    </row>
    <row r="54" spans="1:9" s="53" customFormat="1" ht="20.25" customHeight="1">
      <c r="A54" s="66">
        <v>16</v>
      </c>
      <c r="B54" s="108" t="s">
        <v>35</v>
      </c>
      <c r="C54" s="108"/>
      <c r="D54" s="108"/>
      <c r="E54" s="109"/>
      <c r="F54" s="105"/>
      <c r="G54" s="105"/>
      <c r="H54" s="40">
        <v>0</v>
      </c>
      <c r="I54" s="6" t="str">
        <f>IF(H54=1,"VERO",IF(H54=2,"FALSO",""))</f>
        <v/>
      </c>
    </row>
    <row r="55" spans="1:9" s="53" customFormat="1" ht="9" customHeight="1">
      <c r="A55" s="47"/>
      <c r="B55" s="59"/>
      <c r="C55" s="77"/>
      <c r="D55" s="77"/>
      <c r="E55" s="77"/>
      <c r="F55" s="68"/>
      <c r="G55" s="69"/>
      <c r="H55" s="51"/>
      <c r="I55" s="52"/>
    </row>
    <row r="56" spans="1:9" ht="20.25" customHeight="1">
      <c r="A56" s="66">
        <v>17</v>
      </c>
      <c r="B56" s="112" t="s">
        <v>36</v>
      </c>
      <c r="C56" s="112"/>
      <c r="D56" s="112"/>
      <c r="E56" s="113"/>
      <c r="F56" s="103" t="s">
        <v>37</v>
      </c>
      <c r="G56" s="104" t="s">
        <v>38</v>
      </c>
    </row>
    <row r="57" spans="1:9" ht="30" customHeight="1">
      <c r="A57" s="66"/>
      <c r="B57" s="102"/>
      <c r="C57" s="102"/>
      <c r="D57" s="102"/>
      <c r="E57" s="114"/>
      <c r="F57" s="58">
        <v>4</v>
      </c>
      <c r="G57" s="58">
        <v>9500</v>
      </c>
    </row>
    <row r="58" spans="1:9" ht="9" customHeight="1">
      <c r="A58" s="66"/>
      <c r="B58" s="115"/>
      <c r="C58" s="101"/>
      <c r="D58" s="102"/>
      <c r="E58" s="102"/>
      <c r="F58" s="97"/>
      <c r="G58" s="98"/>
    </row>
    <row r="59" spans="1:9" ht="30" customHeight="1">
      <c r="A59" s="66"/>
      <c r="B59" s="116"/>
      <c r="C59" s="116"/>
      <c r="D59" s="116"/>
      <c r="E59" s="102"/>
      <c r="F59" s="58">
        <v>1</v>
      </c>
      <c r="G59" s="58">
        <v>12900</v>
      </c>
    </row>
    <row r="60" spans="1:9" ht="9" customHeight="1">
      <c r="A60" s="66"/>
      <c r="B60" s="115"/>
      <c r="C60" s="101"/>
      <c r="D60" s="102"/>
      <c r="E60" s="117"/>
      <c r="F60" s="97"/>
      <c r="G60" s="118"/>
    </row>
    <row r="61" spans="1:9" ht="30" customHeight="1">
      <c r="A61" s="66"/>
      <c r="B61" s="115"/>
      <c r="C61" s="101"/>
      <c r="D61" s="102"/>
      <c r="E61" s="117"/>
      <c r="F61" s="58"/>
      <c r="G61" s="58"/>
    </row>
    <row r="62" spans="1:9" ht="9" customHeight="1">
      <c r="A62" s="66"/>
      <c r="B62" s="115"/>
      <c r="C62" s="101"/>
      <c r="D62" s="102"/>
      <c r="E62" s="102"/>
      <c r="F62" s="97"/>
      <c r="G62" s="98"/>
    </row>
    <row r="63" spans="1:9" ht="30" customHeight="1">
      <c r="A63" s="83"/>
      <c r="B63" s="119"/>
      <c r="C63" s="120"/>
      <c r="D63" s="121"/>
      <c r="E63" s="121"/>
      <c r="F63" s="58"/>
      <c r="G63" s="58"/>
    </row>
    <row r="64" spans="1:9" ht="18" hidden="1" customHeight="1">
      <c r="A64" s="33"/>
      <c r="B64" s="117"/>
      <c r="C64" s="101"/>
      <c r="D64" s="102"/>
      <c r="E64" s="102"/>
      <c r="F64" s="64"/>
      <c r="G64" s="64"/>
    </row>
    <row r="65" spans="1:9" s="53" customFormat="1" ht="18" hidden="1" customHeight="1">
      <c r="A65" s="93"/>
      <c r="B65" s="122" t="s">
        <v>39</v>
      </c>
      <c r="C65" s="123"/>
      <c r="D65" s="23"/>
      <c r="E65" s="23"/>
      <c r="F65" s="39"/>
      <c r="G65" s="39"/>
      <c r="H65" s="51"/>
      <c r="I65" s="52"/>
    </row>
    <row r="66" spans="1:9" s="53" customFormat="1" ht="18" hidden="1" customHeight="1">
      <c r="A66" s="41"/>
      <c r="B66" s="124"/>
      <c r="C66" s="124"/>
      <c r="D66" s="43"/>
      <c r="E66" s="43"/>
      <c r="F66" s="103" t="s">
        <v>30</v>
      </c>
      <c r="G66" s="104" t="s">
        <v>31</v>
      </c>
      <c r="H66" s="51"/>
      <c r="I66" s="52"/>
    </row>
    <row r="67" spans="1:9" s="128" customFormat="1" ht="20.100000000000001" hidden="1" customHeight="1">
      <c r="A67" s="47">
        <v>18</v>
      </c>
      <c r="B67" s="60" t="s">
        <v>40</v>
      </c>
      <c r="C67" s="60"/>
      <c r="D67" s="60"/>
      <c r="E67" s="125"/>
      <c r="F67" s="126"/>
      <c r="G67" s="126"/>
      <c r="H67" s="127">
        <v>0</v>
      </c>
      <c r="I67" s="6" t="str">
        <f>IF(H67=1,"VERO",IF(H67=2,"FALSO",""))</f>
        <v/>
      </c>
    </row>
    <row r="68" spans="1:9" s="128" customFormat="1" ht="18" hidden="1" customHeight="1">
      <c r="A68" s="47"/>
      <c r="B68" s="59" t="s">
        <v>41</v>
      </c>
      <c r="C68" s="62"/>
      <c r="D68" s="62"/>
      <c r="E68" s="77"/>
      <c r="F68" s="68"/>
      <c r="G68" s="69"/>
      <c r="H68" s="127"/>
      <c r="I68" s="129"/>
    </row>
    <row r="69" spans="1:9" s="128" customFormat="1" ht="20.100000000000001" hidden="1" customHeight="1">
      <c r="A69" s="47">
        <v>19</v>
      </c>
      <c r="B69" s="59" t="s">
        <v>29</v>
      </c>
      <c r="C69" s="130"/>
      <c r="D69" s="130"/>
      <c r="E69" s="62"/>
      <c r="F69" s="131"/>
      <c r="G69" s="131"/>
      <c r="H69" s="127"/>
      <c r="I69" s="6" t="str">
        <f>IF(H69=1,"VERO",IF(H69=2,"FALSO",""))</f>
        <v/>
      </c>
    </row>
    <row r="70" spans="1:9" s="132" customFormat="1" ht="18" hidden="1" customHeight="1">
      <c r="A70" s="66"/>
      <c r="E70" s="62"/>
      <c r="F70" s="64"/>
      <c r="G70" s="133"/>
      <c r="H70" s="134"/>
      <c r="I70" s="135"/>
    </row>
    <row r="71" spans="1:9" s="132" customFormat="1" ht="20.100000000000001" hidden="1" customHeight="1">
      <c r="A71" s="66">
        <v>20</v>
      </c>
      <c r="B71" s="59" t="s">
        <v>29</v>
      </c>
      <c r="C71" s="62"/>
      <c r="D71" s="62"/>
      <c r="E71" s="62"/>
      <c r="F71" s="131"/>
      <c r="G71" s="131"/>
      <c r="H71" s="134"/>
      <c r="I71" s="6" t="str">
        <f>IF(H71=1,"VERO",IF(H71=2,"FALSO",""))</f>
        <v/>
      </c>
    </row>
    <row r="72" spans="1:9" s="132" customFormat="1" ht="18" hidden="1" customHeight="1">
      <c r="A72" s="66"/>
      <c r="B72" s="59"/>
      <c r="C72" s="62"/>
      <c r="D72" s="62"/>
      <c r="E72" s="62"/>
      <c r="F72" s="64"/>
      <c r="G72" s="133"/>
      <c r="H72" s="134"/>
      <c r="I72" s="135"/>
    </row>
    <row r="73" spans="1:9" s="132" customFormat="1" ht="20.100000000000001" hidden="1" customHeight="1">
      <c r="A73" s="66">
        <v>21</v>
      </c>
      <c r="B73" s="59" t="s">
        <v>29</v>
      </c>
      <c r="C73" s="62"/>
      <c r="D73" s="62"/>
      <c r="E73" s="62"/>
      <c r="F73" s="131"/>
      <c r="G73" s="131"/>
      <c r="H73" s="134"/>
      <c r="I73" s="6" t="str">
        <f>IF(H73=1,"VERO",IF(H73=2,"FALSO",""))</f>
        <v/>
      </c>
    </row>
    <row r="74" spans="1:9" s="132" customFormat="1" ht="18" hidden="1" customHeight="1">
      <c r="A74" s="66"/>
      <c r="B74" s="59"/>
      <c r="C74" s="62"/>
      <c r="D74" s="62"/>
      <c r="E74" s="62"/>
      <c r="F74" s="64"/>
      <c r="G74" s="133"/>
      <c r="H74" s="134"/>
      <c r="I74" s="135"/>
    </row>
    <row r="75" spans="1:9" s="132" customFormat="1" ht="18" hidden="1" customHeight="1">
      <c r="A75" s="47"/>
      <c r="B75" s="62"/>
      <c r="C75" s="62"/>
      <c r="D75" s="59"/>
      <c r="E75" s="60"/>
      <c r="F75" s="64"/>
      <c r="G75" s="65" t="s">
        <v>15</v>
      </c>
      <c r="H75" s="134"/>
      <c r="I75" s="135"/>
    </row>
    <row r="76" spans="1:9" s="132" customFormat="1" ht="18" hidden="1" customHeight="1">
      <c r="A76" s="47">
        <v>22</v>
      </c>
      <c r="B76" s="60" t="s">
        <v>42</v>
      </c>
      <c r="C76" s="60"/>
      <c r="D76" s="60"/>
      <c r="E76" s="60"/>
      <c r="F76" s="136"/>
      <c r="G76" s="137"/>
      <c r="H76" s="134"/>
      <c r="I76" s="135"/>
    </row>
    <row r="77" spans="1:9" s="132" customFormat="1" ht="18" hidden="1" customHeight="1">
      <c r="A77" s="47"/>
      <c r="B77" s="60"/>
      <c r="C77" s="60"/>
      <c r="D77" s="60"/>
      <c r="E77" s="60"/>
      <c r="F77" s="138"/>
      <c r="G77" s="69"/>
      <c r="H77" s="134"/>
      <c r="I77" s="135"/>
    </row>
    <row r="78" spans="1:9" s="132" customFormat="1" ht="18" hidden="1" customHeight="1">
      <c r="A78" s="47">
        <v>23</v>
      </c>
      <c r="B78" s="60" t="s">
        <v>43</v>
      </c>
      <c r="C78" s="60"/>
      <c r="D78" s="60"/>
      <c r="E78" s="60"/>
      <c r="F78" s="136"/>
      <c r="G78" s="137"/>
      <c r="H78" s="134"/>
      <c r="I78" s="6"/>
    </row>
    <row r="79" spans="1:9" s="117" customFormat="1" ht="18" hidden="1" customHeight="1">
      <c r="A79" s="47"/>
      <c r="B79" s="60"/>
      <c r="C79" s="60"/>
      <c r="D79" s="60"/>
      <c r="E79" s="60"/>
      <c r="F79" s="138"/>
      <c r="G79" s="55"/>
      <c r="H79" s="139"/>
      <c r="I79" s="140"/>
    </row>
    <row r="80" spans="1:9" s="117" customFormat="1" ht="18" hidden="1" customHeight="1">
      <c r="A80" s="47">
        <v>24</v>
      </c>
      <c r="B80" s="60" t="s">
        <v>44</v>
      </c>
      <c r="C80" s="60"/>
      <c r="D80" s="60"/>
      <c r="E80" s="60"/>
      <c r="F80" s="136"/>
      <c r="G80" s="137"/>
      <c r="H80" s="139"/>
      <c r="I80" s="6"/>
    </row>
    <row r="81" spans="1:9" s="117" customFormat="1" ht="18" hidden="1" customHeight="1">
      <c r="A81" s="47"/>
      <c r="B81" s="60"/>
      <c r="C81" s="60"/>
      <c r="D81" s="60"/>
      <c r="E81" s="60"/>
      <c r="F81" s="68"/>
      <c r="G81" s="69"/>
      <c r="H81" s="139"/>
      <c r="I81" s="140"/>
    </row>
    <row r="82" spans="1:9" s="117" customFormat="1" ht="18" hidden="1" customHeight="1">
      <c r="A82" s="47">
        <v>25</v>
      </c>
      <c r="B82" s="60" t="s">
        <v>45</v>
      </c>
      <c r="C82" s="60"/>
      <c r="D82" s="60"/>
      <c r="E82" s="60"/>
      <c r="F82" s="136"/>
      <c r="G82" s="137"/>
      <c r="H82" s="139"/>
      <c r="I82" s="141"/>
    </row>
    <row r="83" spans="1:9" s="117" customFormat="1" ht="18" hidden="1" customHeight="1">
      <c r="A83" s="47"/>
      <c r="B83" s="60"/>
      <c r="C83" s="60"/>
      <c r="D83" s="60"/>
      <c r="E83" s="60"/>
      <c r="F83" s="77"/>
      <c r="G83" s="80"/>
      <c r="H83" s="139"/>
      <c r="I83" s="141"/>
    </row>
    <row r="84" spans="1:9" s="117" customFormat="1" ht="18" hidden="1" customHeight="1">
      <c r="A84" s="47">
        <v>26</v>
      </c>
      <c r="B84" s="60" t="s">
        <v>29</v>
      </c>
      <c r="C84" s="60"/>
      <c r="D84" s="60"/>
      <c r="E84" s="60"/>
      <c r="F84" s="77"/>
      <c r="G84" s="142"/>
      <c r="H84" s="139"/>
      <c r="I84" s="141"/>
    </row>
    <row r="85" spans="1:9" s="117" customFormat="1" ht="18" hidden="1" customHeight="1">
      <c r="A85" s="47"/>
      <c r="B85" s="60"/>
      <c r="C85" s="60"/>
      <c r="D85" s="60"/>
      <c r="E85" s="60"/>
      <c r="F85" s="77"/>
      <c r="G85" s="143"/>
      <c r="H85" s="139"/>
      <c r="I85" s="141"/>
    </row>
    <row r="86" spans="1:9" s="117" customFormat="1" ht="18" hidden="1" customHeight="1">
      <c r="A86" s="47">
        <v>27</v>
      </c>
      <c r="B86" s="60" t="s">
        <v>29</v>
      </c>
      <c r="C86" s="60"/>
      <c r="D86" s="60"/>
      <c r="E86" s="60"/>
      <c r="F86" s="77"/>
      <c r="G86" s="142"/>
      <c r="H86" s="139"/>
      <c r="I86" s="141"/>
    </row>
    <row r="87" spans="1:9" s="117" customFormat="1" ht="18" hidden="1" customHeight="1">
      <c r="A87" s="144"/>
      <c r="B87" s="145"/>
      <c r="C87" s="145"/>
      <c r="D87" s="145"/>
      <c r="E87" s="145"/>
      <c r="F87" s="146"/>
      <c r="G87" s="147"/>
      <c r="H87" s="148"/>
      <c r="I87" s="140"/>
    </row>
    <row r="88" spans="1:9" s="117" customFormat="1" ht="18" customHeight="1">
      <c r="A88" s="149"/>
      <c r="B88" s="150"/>
      <c r="C88" s="150"/>
      <c r="D88" s="150"/>
      <c r="E88" s="150"/>
      <c r="F88" s="151"/>
      <c r="G88" s="152"/>
      <c r="H88" s="153"/>
      <c r="I88" s="140"/>
    </row>
    <row r="89" spans="1:9" ht="18" customHeight="1">
      <c r="A89" s="154"/>
      <c r="B89" s="155" t="s">
        <v>46</v>
      </c>
      <c r="C89" s="120"/>
      <c r="D89" s="121"/>
      <c r="E89" s="121"/>
      <c r="F89" s="156"/>
      <c r="G89" s="156"/>
    </row>
    <row r="90" spans="1:9" s="159" customFormat="1" ht="18" customHeight="1">
      <c r="A90" s="41"/>
      <c r="B90" s="124"/>
      <c r="C90" s="124"/>
      <c r="D90" s="43"/>
      <c r="E90" s="43"/>
      <c r="F90" s="103" t="s">
        <v>30</v>
      </c>
      <c r="G90" s="104" t="s">
        <v>31</v>
      </c>
      <c r="H90" s="157"/>
      <c r="I90" s="158"/>
    </row>
    <row r="91" spans="1:9" s="159" customFormat="1" ht="30" customHeight="1">
      <c r="A91" s="66">
        <v>51</v>
      </c>
      <c r="B91" s="56" t="s">
        <v>47</v>
      </c>
      <c r="C91" s="56"/>
      <c r="D91" s="56"/>
      <c r="E91" s="57"/>
      <c r="F91" s="126"/>
      <c r="G91" s="126"/>
      <c r="H91" s="157">
        <v>0</v>
      </c>
      <c r="I91" s="6" t="str">
        <f>IF(H91=1,"VERO",IF(H91=2,"FALSO",""))</f>
        <v/>
      </c>
    </row>
    <row r="92" spans="1:9" s="159" customFormat="1" ht="9" customHeight="1">
      <c r="A92" s="47"/>
      <c r="B92" s="160"/>
      <c r="C92" s="161"/>
      <c r="D92" s="106"/>
      <c r="E92" s="106"/>
      <c r="F92" s="106"/>
      <c r="G92" s="107"/>
      <c r="H92" s="157"/>
      <c r="I92" s="158"/>
    </row>
    <row r="93" spans="1:9" s="159" customFormat="1" ht="30" customHeight="1">
      <c r="A93" s="66">
        <v>52</v>
      </c>
      <c r="B93" s="162" t="s">
        <v>48</v>
      </c>
      <c r="C93" s="162"/>
      <c r="D93" s="162"/>
      <c r="E93" s="163"/>
      <c r="F93" s="164"/>
      <c r="G93" s="164"/>
      <c r="H93" s="157">
        <v>0</v>
      </c>
      <c r="I93" s="6" t="str">
        <f>IF(H93=1,"VERO",IF(H93=2,"FALSO",""))</f>
        <v/>
      </c>
    </row>
    <row r="94" spans="1:9" s="159" customFormat="1" ht="9" customHeight="1">
      <c r="A94" s="47"/>
      <c r="B94" s="160"/>
      <c r="C94" s="161"/>
      <c r="D94" s="106"/>
      <c r="E94" s="106"/>
      <c r="F94" s="106"/>
      <c r="G94" s="107"/>
      <c r="H94" s="157"/>
      <c r="I94" s="158"/>
    </row>
    <row r="95" spans="1:9" s="159" customFormat="1" ht="30" customHeight="1">
      <c r="A95" s="66">
        <v>53</v>
      </c>
      <c r="B95" s="165" t="s">
        <v>29</v>
      </c>
      <c r="C95" s="161"/>
      <c r="D95" s="106"/>
      <c r="E95" s="106"/>
      <c r="F95" s="166"/>
      <c r="G95" s="166"/>
      <c r="H95" s="157"/>
      <c r="I95" s="6"/>
    </row>
    <row r="96" spans="1:9" s="159" customFormat="1" ht="9" customHeight="1">
      <c r="A96" s="47"/>
      <c r="B96" s="160"/>
      <c r="C96" s="161"/>
      <c r="D96" s="106"/>
      <c r="E96" s="106"/>
      <c r="F96" s="106"/>
      <c r="G96" s="107"/>
      <c r="H96" s="157"/>
      <c r="I96" s="158"/>
    </row>
    <row r="97" spans="1:12" s="159" customFormat="1" ht="18" customHeight="1">
      <c r="A97" s="66">
        <v>54</v>
      </c>
      <c r="B97" s="165" t="s">
        <v>29</v>
      </c>
      <c r="C97" s="167"/>
      <c r="D97" s="168"/>
      <c r="E97" s="168"/>
      <c r="F97" s="168"/>
      <c r="G97" s="65" t="s">
        <v>15</v>
      </c>
      <c r="H97" s="157"/>
      <c r="I97" s="158"/>
    </row>
    <row r="98" spans="1:12" s="159" customFormat="1" ht="18" customHeight="1">
      <c r="A98" s="169"/>
      <c r="B98" s="168"/>
      <c r="C98" s="170"/>
      <c r="D98" s="168"/>
      <c r="E98" s="168">
        <v>55</v>
      </c>
      <c r="F98" s="165" t="s">
        <v>29</v>
      </c>
      <c r="G98" s="99"/>
      <c r="H98" s="157"/>
      <c r="I98" s="158"/>
    </row>
    <row r="99" spans="1:12" s="159" customFormat="1" ht="18" customHeight="1">
      <c r="A99" s="169"/>
      <c r="B99" s="168"/>
      <c r="C99" s="61"/>
      <c r="D99" s="168"/>
      <c r="E99" s="168">
        <v>56</v>
      </c>
      <c r="F99" s="165" t="s">
        <v>29</v>
      </c>
      <c r="G99" s="99"/>
      <c r="H99" s="157"/>
      <c r="I99" s="158"/>
    </row>
    <row r="100" spans="1:12" s="159" customFormat="1" ht="18" customHeight="1">
      <c r="A100" s="169"/>
      <c r="B100" s="168"/>
      <c r="C100" s="61"/>
      <c r="D100" s="168"/>
      <c r="E100" s="168">
        <v>57</v>
      </c>
      <c r="F100" s="165" t="s">
        <v>29</v>
      </c>
      <c r="G100" s="99"/>
      <c r="H100" s="157"/>
      <c r="I100" s="158"/>
    </row>
    <row r="101" spans="1:12" s="173" customFormat="1" ht="18" customHeight="1">
      <c r="A101" s="169"/>
      <c r="B101" s="168"/>
      <c r="C101" s="61"/>
      <c r="D101" s="168"/>
      <c r="E101" s="168">
        <v>58</v>
      </c>
      <c r="F101" s="165" t="s">
        <v>29</v>
      </c>
      <c r="G101" s="99"/>
      <c r="H101" s="171"/>
      <c r="I101" s="172"/>
    </row>
    <row r="102" spans="1:12" s="159" customFormat="1" ht="18" customHeight="1">
      <c r="A102" s="169"/>
      <c r="B102" s="168"/>
      <c r="C102" s="170"/>
      <c r="D102" s="168"/>
      <c r="E102" s="168">
        <v>59</v>
      </c>
      <c r="F102" s="165" t="s">
        <v>29</v>
      </c>
      <c r="G102" s="99"/>
      <c r="H102" s="174"/>
      <c r="I102" s="158"/>
    </row>
    <row r="103" spans="1:12" s="159" customFormat="1" ht="18" customHeight="1">
      <c r="A103" s="169"/>
      <c r="B103" s="168"/>
      <c r="C103" s="175"/>
      <c r="D103" s="168"/>
      <c r="E103" s="168">
        <v>60</v>
      </c>
      <c r="F103" s="165" t="s">
        <v>29</v>
      </c>
      <c r="G103" s="99"/>
      <c r="H103" s="157"/>
      <c r="I103" s="158"/>
    </row>
    <row r="104" spans="1:12" s="159" customFormat="1" ht="18" hidden="1" customHeight="1">
      <c r="A104" s="169"/>
      <c r="B104" s="176"/>
      <c r="C104" s="177"/>
      <c r="D104" s="177"/>
      <c r="E104" s="177"/>
      <c r="F104" s="178"/>
      <c r="G104" s="179"/>
      <c r="H104" s="180"/>
      <c r="I104" s="181"/>
      <c r="J104" s="182"/>
      <c r="K104" s="182"/>
      <c r="L104" s="183"/>
    </row>
    <row r="105" spans="1:12" s="159" customFormat="1" ht="9" customHeight="1">
      <c r="A105" s="184"/>
      <c r="B105" s="168"/>
      <c r="C105" s="168"/>
      <c r="D105" s="168"/>
      <c r="E105" s="168"/>
      <c r="F105" s="168"/>
      <c r="G105" s="185"/>
      <c r="H105" s="186"/>
      <c r="I105" s="181"/>
      <c r="J105" s="182"/>
      <c r="K105" s="182"/>
      <c r="L105" s="183"/>
    </row>
    <row r="106" spans="1:12" s="159" customFormat="1" ht="30" customHeight="1">
      <c r="A106" s="187">
        <v>61</v>
      </c>
      <c r="B106" s="188" t="s">
        <v>49</v>
      </c>
      <c r="C106" s="188"/>
      <c r="D106" s="188"/>
      <c r="E106" s="188"/>
      <c r="F106" s="189"/>
      <c r="G106" s="190"/>
      <c r="H106" s="191"/>
      <c r="I106" s="158"/>
    </row>
    <row r="107" spans="1:12" s="159" customFormat="1" ht="18" customHeight="1">
      <c r="A107" s="187"/>
      <c r="B107" s="192"/>
      <c r="C107" s="192"/>
      <c r="D107" s="192"/>
      <c r="E107" s="192"/>
      <c r="F107" s="192"/>
      <c r="G107" s="193"/>
      <c r="H107" s="191"/>
      <c r="I107" s="158"/>
    </row>
    <row r="108" spans="1:12" s="159" customFormat="1" ht="18" customHeight="1">
      <c r="A108" s="194">
        <v>62</v>
      </c>
      <c r="B108" s="195" t="s">
        <v>50</v>
      </c>
      <c r="C108" s="167"/>
      <c r="D108" s="167"/>
      <c r="E108" s="168">
        <v>63</v>
      </c>
      <c r="F108" s="175" t="s">
        <v>51</v>
      </c>
      <c r="G108" s="193"/>
      <c r="H108" s="196"/>
      <c r="I108" s="158"/>
    </row>
    <row r="109" spans="1:12" s="159" customFormat="1" ht="18" customHeight="1">
      <c r="A109" s="169"/>
      <c r="B109" s="168" t="s">
        <v>52</v>
      </c>
      <c r="C109" s="170"/>
      <c r="D109" s="197"/>
      <c r="E109" s="168">
        <v>64</v>
      </c>
      <c r="F109" s="170" t="s">
        <v>53</v>
      </c>
      <c r="G109" s="190"/>
      <c r="H109" s="196"/>
      <c r="I109" s="158"/>
    </row>
    <row r="110" spans="1:12" s="159" customFormat="1" ht="18" customHeight="1">
      <c r="A110" s="169"/>
      <c r="B110" s="168" t="s">
        <v>54</v>
      </c>
      <c r="C110" s="61"/>
      <c r="D110" s="168"/>
      <c r="E110" s="168">
        <v>65</v>
      </c>
      <c r="F110" s="63" t="s">
        <v>55</v>
      </c>
      <c r="G110" s="76"/>
      <c r="H110" s="196"/>
      <c r="I110" s="158"/>
    </row>
    <row r="111" spans="1:12" s="159" customFormat="1" ht="9" customHeight="1">
      <c r="A111" s="169"/>
      <c r="B111" s="170"/>
      <c r="C111" s="170"/>
      <c r="D111" s="170"/>
      <c r="E111" s="198"/>
      <c r="F111" s="199"/>
      <c r="G111" s="193"/>
      <c r="H111" s="157"/>
      <c r="I111" s="158"/>
    </row>
    <row r="112" spans="1:12" s="159" customFormat="1" ht="18" customHeight="1">
      <c r="A112" s="184"/>
      <c r="B112" s="200"/>
      <c r="C112" s="175"/>
      <c r="D112" s="168"/>
      <c r="E112" s="168">
        <v>66</v>
      </c>
      <c r="F112" s="175" t="s">
        <v>56</v>
      </c>
      <c r="G112" s="193"/>
      <c r="H112" s="157"/>
      <c r="I112" s="158"/>
    </row>
    <row r="113" spans="1:9" s="159" customFormat="1" ht="18" customHeight="1">
      <c r="A113" s="169"/>
      <c r="B113" s="168"/>
      <c r="C113" s="170"/>
      <c r="D113" s="197"/>
      <c r="E113" s="168">
        <v>67</v>
      </c>
      <c r="F113" s="170" t="s">
        <v>53</v>
      </c>
      <c r="G113" s="190"/>
      <c r="H113" s="157"/>
      <c r="I113" s="158"/>
    </row>
    <row r="114" spans="1:9" s="159" customFormat="1" ht="18" customHeight="1">
      <c r="A114" s="169"/>
      <c r="B114" s="168"/>
      <c r="C114" s="61"/>
      <c r="D114" s="168"/>
      <c r="E114" s="167">
        <v>68</v>
      </c>
      <c r="F114" s="63" t="s">
        <v>55</v>
      </c>
      <c r="G114" s="76"/>
      <c r="H114" s="157"/>
      <c r="I114" s="158"/>
    </row>
    <row r="115" spans="1:9" s="159" customFormat="1" ht="9" customHeight="1">
      <c r="A115" s="169"/>
      <c r="B115" s="170"/>
      <c r="C115" s="170"/>
      <c r="D115" s="170"/>
      <c r="E115" s="198"/>
      <c r="F115" s="199"/>
      <c r="G115" s="193"/>
      <c r="H115" s="157"/>
      <c r="I115" s="158"/>
    </row>
    <row r="116" spans="1:9" s="159" customFormat="1" ht="18" customHeight="1">
      <c r="A116" s="184"/>
      <c r="B116" s="200"/>
      <c r="C116" s="175"/>
      <c r="D116" s="168"/>
      <c r="E116" s="168">
        <v>69</v>
      </c>
      <c r="F116" s="175" t="s">
        <v>57</v>
      </c>
      <c r="G116" s="193"/>
      <c r="H116" s="157"/>
      <c r="I116" s="158"/>
    </row>
    <row r="117" spans="1:9" s="159" customFormat="1" ht="18" customHeight="1">
      <c r="A117" s="169"/>
      <c r="B117" s="168"/>
      <c r="C117" s="170"/>
      <c r="D117" s="197"/>
      <c r="E117" s="168">
        <v>70</v>
      </c>
      <c r="F117" s="170" t="s">
        <v>53</v>
      </c>
      <c r="G117" s="190"/>
      <c r="H117" s="157"/>
      <c r="I117" s="158"/>
    </row>
    <row r="118" spans="1:9" s="159" customFormat="1" ht="18" customHeight="1">
      <c r="A118" s="169"/>
      <c r="B118" s="168"/>
      <c r="C118" s="61"/>
      <c r="D118" s="168"/>
      <c r="E118" s="167">
        <v>71</v>
      </c>
      <c r="F118" s="63" t="s">
        <v>55</v>
      </c>
      <c r="G118" s="76"/>
      <c r="H118" s="157"/>
      <c r="I118" s="158"/>
    </row>
    <row r="119" spans="1:9" s="159" customFormat="1" ht="9" customHeight="1">
      <c r="A119" s="169"/>
      <c r="B119" s="168"/>
      <c r="C119" s="61"/>
      <c r="D119" s="168"/>
      <c r="E119" s="168"/>
      <c r="F119" s="63"/>
      <c r="G119" s="201"/>
      <c r="H119" s="157"/>
      <c r="I119" s="158"/>
    </row>
    <row r="120" spans="1:9" s="159" customFormat="1" ht="18" customHeight="1">
      <c r="A120" s="184"/>
      <c r="B120" s="200"/>
      <c r="C120" s="175"/>
      <c r="D120" s="168"/>
      <c r="E120" s="202">
        <v>72</v>
      </c>
      <c r="F120" s="175" t="s">
        <v>58</v>
      </c>
      <c r="G120" s="193"/>
      <c r="H120" s="157"/>
      <c r="I120" s="158"/>
    </row>
    <row r="121" spans="1:9" ht="18" customHeight="1">
      <c r="A121" s="169"/>
      <c r="B121" s="168"/>
      <c r="C121" s="170"/>
      <c r="D121" s="197"/>
      <c r="E121" s="168">
        <v>73</v>
      </c>
      <c r="F121" s="170" t="s">
        <v>53</v>
      </c>
      <c r="G121" s="190"/>
    </row>
    <row r="122" spans="1:9" ht="18" customHeight="1">
      <c r="A122" s="169"/>
      <c r="B122" s="168"/>
      <c r="C122" s="170"/>
      <c r="D122" s="197"/>
      <c r="E122" s="168">
        <v>74</v>
      </c>
      <c r="F122" s="63" t="s">
        <v>55</v>
      </c>
      <c r="G122" s="76"/>
    </row>
    <row r="123" spans="1:9" ht="9" customHeight="1">
      <c r="A123" s="169"/>
      <c r="B123" s="168"/>
      <c r="C123" s="170"/>
      <c r="D123" s="197"/>
      <c r="E123" s="168"/>
      <c r="F123" s="63"/>
      <c r="G123" s="203"/>
    </row>
    <row r="124" spans="1:9" ht="18" customHeight="1">
      <c r="A124" s="169"/>
      <c r="B124" s="168"/>
      <c r="C124" s="170"/>
      <c r="D124" s="197"/>
      <c r="E124" s="168">
        <v>75</v>
      </c>
      <c r="F124" s="63"/>
      <c r="G124" s="204"/>
    </row>
    <row r="125" spans="1:9" ht="18" customHeight="1">
      <c r="A125" s="169"/>
      <c r="B125" s="168"/>
      <c r="C125" s="170"/>
      <c r="D125" s="197"/>
      <c r="E125" s="168">
        <v>76</v>
      </c>
      <c r="F125" s="63" t="s">
        <v>29</v>
      </c>
      <c r="G125" s="205"/>
    </row>
    <row r="126" spans="1:9" ht="18" customHeight="1">
      <c r="A126" s="169"/>
      <c r="B126" s="168"/>
      <c r="C126" s="170"/>
      <c r="D126" s="197"/>
      <c r="E126" s="168">
        <v>77</v>
      </c>
      <c r="F126" s="63" t="s">
        <v>29</v>
      </c>
      <c r="G126" s="206"/>
    </row>
    <row r="127" spans="1:9" ht="9" customHeight="1">
      <c r="A127" s="169"/>
      <c r="B127" s="168"/>
      <c r="C127" s="170"/>
      <c r="D127" s="197"/>
      <c r="E127" s="168"/>
      <c r="F127" s="63"/>
      <c r="G127" s="203"/>
    </row>
    <row r="128" spans="1:9" ht="18" customHeight="1">
      <c r="A128" s="169"/>
      <c r="B128" s="168"/>
      <c r="C128" s="170"/>
      <c r="D128" s="197"/>
      <c r="E128" s="168">
        <v>78</v>
      </c>
      <c r="F128" s="63"/>
      <c r="G128" s="204"/>
    </row>
    <row r="129" spans="1:12" ht="18" customHeight="1">
      <c r="A129" s="169"/>
      <c r="B129" s="168"/>
      <c r="C129" s="170"/>
      <c r="D129" s="197"/>
      <c r="E129" s="168">
        <v>79</v>
      </c>
      <c r="F129" s="63" t="s">
        <v>29</v>
      </c>
      <c r="G129" s="205"/>
    </row>
    <row r="130" spans="1:12" ht="18" customHeight="1">
      <c r="A130" s="169"/>
      <c r="B130" s="168"/>
      <c r="C130" s="170"/>
      <c r="D130" s="197"/>
      <c r="E130" s="168">
        <v>80</v>
      </c>
      <c r="F130" s="63" t="s">
        <v>29</v>
      </c>
      <c r="G130" s="206"/>
    </row>
    <row r="131" spans="1:12" ht="18" customHeight="1">
      <c r="A131" s="207"/>
      <c r="B131" s="117"/>
      <c r="C131" s="170"/>
      <c r="D131" s="197"/>
      <c r="E131" s="208" t="s">
        <v>59</v>
      </c>
      <c r="F131" s="209"/>
      <c r="G131" s="210">
        <f>SUM(G109,G113,G117,G121,G125,G129)</f>
        <v>0</v>
      </c>
    </row>
    <row r="132" spans="1:12" s="159" customFormat="1" ht="9" customHeight="1">
      <c r="A132" s="211"/>
      <c r="B132" s="212"/>
      <c r="C132" s="213"/>
      <c r="D132" s="214"/>
      <c r="E132" s="215"/>
      <c r="F132" s="216"/>
      <c r="G132" s="217"/>
      <c r="H132" s="157"/>
      <c r="I132" s="158"/>
    </row>
    <row r="133" spans="1:12" s="159" customFormat="1" ht="18" customHeight="1">
      <c r="A133" s="218"/>
      <c r="B133" s="219"/>
      <c r="C133" s="219"/>
      <c r="D133" s="219"/>
      <c r="E133" s="198"/>
      <c r="F133" s="199"/>
      <c r="H133" s="157"/>
      <c r="I133" s="158"/>
    </row>
    <row r="134" spans="1:12" s="159" customFormat="1" ht="18" customHeight="1">
      <c r="A134" s="154"/>
      <c r="B134" s="220" t="s">
        <v>60</v>
      </c>
      <c r="C134" s="123"/>
      <c r="D134" s="23"/>
      <c r="E134" s="23"/>
      <c r="F134" s="39"/>
      <c r="G134" s="39"/>
      <c r="H134" s="157"/>
      <c r="I134" s="158"/>
    </row>
    <row r="135" spans="1:12" s="159" customFormat="1" ht="18" customHeight="1">
      <c r="A135" s="187">
        <v>81</v>
      </c>
      <c r="B135" s="63" t="s">
        <v>29</v>
      </c>
      <c r="C135" s="221"/>
      <c r="D135" s="221"/>
      <c r="E135" s="221"/>
      <c r="F135" s="221"/>
      <c r="G135" s="65" t="s">
        <v>15</v>
      </c>
      <c r="H135" s="157"/>
      <c r="I135" s="158"/>
    </row>
    <row r="136" spans="1:12" s="159" customFormat="1" ht="18" customHeight="1">
      <c r="A136" s="187">
        <v>82</v>
      </c>
      <c r="B136" s="63" t="s">
        <v>29</v>
      </c>
      <c r="C136" s="222"/>
      <c r="D136" s="222"/>
      <c r="E136" s="197"/>
      <c r="F136" s="63"/>
      <c r="G136" s="206"/>
      <c r="H136" s="157"/>
      <c r="I136" s="158"/>
    </row>
    <row r="137" spans="1:12" s="159" customFormat="1" ht="18" customHeight="1">
      <c r="A137" s="187">
        <v>83</v>
      </c>
      <c r="B137" s="63" t="s">
        <v>29</v>
      </c>
      <c r="C137" s="222"/>
      <c r="D137" s="222"/>
      <c r="E137" s="197"/>
      <c r="F137" s="63"/>
      <c r="G137" s="206"/>
      <c r="H137" s="157"/>
      <c r="I137" s="158"/>
    </row>
    <row r="138" spans="1:12" s="159" customFormat="1" ht="18" customHeight="1">
      <c r="A138" s="187">
        <v>84</v>
      </c>
      <c r="B138" s="63" t="s">
        <v>29</v>
      </c>
      <c r="C138" s="222"/>
      <c r="D138" s="222"/>
      <c r="E138" s="197"/>
      <c r="F138" s="223"/>
      <c r="G138" s="206"/>
      <c r="H138" s="157"/>
      <c r="I138" s="158"/>
    </row>
    <row r="139" spans="1:12" s="159" customFormat="1" ht="18" customHeight="1">
      <c r="A139" s="187">
        <v>85</v>
      </c>
      <c r="B139" s="63" t="s">
        <v>29</v>
      </c>
      <c r="C139" s="222"/>
      <c r="D139" s="222"/>
      <c r="E139" s="197"/>
      <c r="F139" s="63"/>
      <c r="G139" s="206"/>
      <c r="H139" s="157"/>
      <c r="I139" s="158"/>
    </row>
    <row r="140" spans="1:12" s="159" customFormat="1" ht="18" customHeight="1">
      <c r="A140" s="169"/>
      <c r="B140" s="170"/>
      <c r="C140" s="170"/>
      <c r="D140" s="170"/>
      <c r="E140" s="170"/>
      <c r="F140" s="224"/>
      <c r="G140" s="179"/>
      <c r="H140" s="225"/>
      <c r="I140" s="181"/>
      <c r="J140" s="226"/>
      <c r="K140" s="226"/>
      <c r="L140" s="227"/>
    </row>
    <row r="141" spans="1:12" s="159" customFormat="1" ht="30" customHeight="1">
      <c r="A141" s="169"/>
      <c r="B141" s="200"/>
      <c r="C141" s="175"/>
      <c r="D141" s="168"/>
      <c r="E141" s="168"/>
      <c r="F141" s="168"/>
      <c r="G141" s="98"/>
      <c r="H141" s="228"/>
      <c r="I141" s="181"/>
      <c r="J141" s="229" t="str">
        <f>IF((G146+G148+G150)&gt;0,"Grado di differenziazione dei premi di risultato regolati dall'accordo annuale sul fondo anno corrente (le percentuali vanno calcolate con riferimento al totale dei dipendenti dell'Area / Categoria / Fascia al 31/12 dell'anno precedente):","")</f>
        <v/>
      </c>
      <c r="K141" s="229"/>
      <c r="L141" s="229"/>
    </row>
    <row r="142" spans="1:12" s="159" customFormat="1" ht="30" customHeight="1">
      <c r="A142" s="187">
        <v>86</v>
      </c>
      <c r="B142" s="188" t="s">
        <v>61</v>
      </c>
      <c r="C142" s="188"/>
      <c r="D142" s="188"/>
      <c r="E142" s="188"/>
      <c r="F142" s="189"/>
      <c r="G142" s="190">
        <v>40645</v>
      </c>
      <c r="H142" s="157"/>
      <c r="I142" s="158"/>
      <c r="J142" s="229"/>
      <c r="K142" s="229"/>
      <c r="L142" s="229"/>
    </row>
    <row r="143" spans="1:12" s="159" customFormat="1" ht="9" customHeight="1">
      <c r="A143" s="187"/>
      <c r="B143" s="61"/>
      <c r="C143" s="175"/>
      <c r="D143" s="168"/>
      <c r="E143" s="168"/>
      <c r="F143" s="168"/>
      <c r="G143" s="230"/>
      <c r="H143" s="157"/>
      <c r="I143" s="158"/>
      <c r="J143" s="229"/>
      <c r="K143" s="229"/>
      <c r="L143" s="229"/>
    </row>
    <row r="144" spans="1:12" s="159" customFormat="1" ht="30" customHeight="1">
      <c r="A144" s="187">
        <v>87</v>
      </c>
      <c r="B144" s="188" t="s">
        <v>62</v>
      </c>
      <c r="C144" s="188"/>
      <c r="D144" s="188"/>
      <c r="E144" s="188"/>
      <c r="F144" s="189"/>
      <c r="G144" s="190"/>
      <c r="H144" s="157"/>
      <c r="I144" s="158"/>
      <c r="J144" s="229"/>
      <c r="K144" s="229"/>
      <c r="L144" s="229"/>
    </row>
    <row r="145" spans="1:12" s="159" customFormat="1" ht="9" customHeight="1">
      <c r="A145" s="187"/>
      <c r="B145" s="61"/>
      <c r="C145" s="175"/>
      <c r="D145" s="168"/>
      <c r="E145" s="168"/>
      <c r="F145" s="168"/>
      <c r="G145" s="230"/>
      <c r="H145" s="157"/>
      <c r="I145" s="158"/>
      <c r="J145" s="229"/>
      <c r="K145" s="229"/>
      <c r="L145" s="229"/>
    </row>
    <row r="146" spans="1:12" s="159" customFormat="1" ht="18" customHeight="1">
      <c r="A146" s="187">
        <v>88</v>
      </c>
      <c r="B146" s="63" t="s">
        <v>29</v>
      </c>
      <c r="C146" s="170"/>
      <c r="D146" s="170"/>
      <c r="E146" s="170"/>
      <c r="F146" s="223"/>
      <c r="G146" s="205"/>
      <c r="H146" s="157"/>
      <c r="I146" s="158"/>
      <c r="J146" s="231" t="str">
        <f>IF((G146+G148+G150)&gt;0,"==&gt; ","")</f>
        <v/>
      </c>
      <c r="K146" s="231" t="str">
        <f>IF((G146+G148+G150)&gt;0,(ROUND(G146/(G146+G148+G150)*100,2)&amp;"%"),"")</f>
        <v/>
      </c>
    </row>
    <row r="147" spans="1:12" s="159" customFormat="1" ht="9" customHeight="1">
      <c r="A147" s="187"/>
      <c r="B147" s="61"/>
      <c r="C147" s="175"/>
      <c r="D147" s="168"/>
      <c r="E147" s="168"/>
      <c r="F147" s="168"/>
      <c r="G147" s="230"/>
      <c r="H147" s="157"/>
      <c r="I147" s="158"/>
      <c r="J147" s="232"/>
      <c r="K147" s="232"/>
    </row>
    <row r="148" spans="1:12" s="159" customFormat="1" ht="18" customHeight="1">
      <c r="A148" s="187">
        <v>89</v>
      </c>
      <c r="B148" s="63" t="s">
        <v>29</v>
      </c>
      <c r="C148" s="170"/>
      <c r="D148" s="170"/>
      <c r="E148" s="170"/>
      <c r="F148" s="223"/>
      <c r="G148" s="205"/>
      <c r="H148" s="157"/>
      <c r="I148" s="158"/>
      <c r="J148" s="231" t="str">
        <f>IF((G146+G148+G150)&gt;0,"==&gt; ","")</f>
        <v/>
      </c>
      <c r="K148" s="231" t="str">
        <f>IF((G146+G148+G150)&gt;0,(ROUND(G148/(G146+G148+G150)*100,2)&amp;"%"),"")</f>
        <v/>
      </c>
    </row>
    <row r="149" spans="1:12" s="159" customFormat="1" ht="9" customHeight="1">
      <c r="A149" s="187"/>
      <c r="B149" s="61"/>
      <c r="C149" s="175"/>
      <c r="D149" s="168"/>
      <c r="E149" s="168"/>
      <c r="F149" s="168"/>
      <c r="G149" s="230"/>
      <c r="H149" s="157"/>
      <c r="I149" s="158"/>
      <c r="J149" s="232"/>
      <c r="K149" s="232"/>
    </row>
    <row r="150" spans="1:12" s="159" customFormat="1" ht="18" customHeight="1">
      <c r="A150" s="187">
        <v>90</v>
      </c>
      <c r="B150" s="63" t="s">
        <v>29</v>
      </c>
      <c r="C150" s="170"/>
      <c r="D150" s="170"/>
      <c r="E150" s="170"/>
      <c r="F150" s="223"/>
      <c r="G150" s="205"/>
      <c r="H150" s="157"/>
      <c r="I150" s="158"/>
      <c r="J150" s="231" t="str">
        <f>IF((G146+G148+G150)&gt;0,"==&gt; ","")</f>
        <v/>
      </c>
      <c r="K150" s="231" t="str">
        <f>IF((G146+G148+G150)&gt;0,(ROUND(G150/(G146+G148+G150)*100,2)&amp;"%"),"")</f>
        <v/>
      </c>
    </row>
    <row r="151" spans="1:12" s="159" customFormat="1" ht="9" customHeight="1">
      <c r="A151" s="187"/>
      <c r="B151" s="61"/>
      <c r="C151" s="175"/>
      <c r="D151" s="168"/>
      <c r="E151" s="168"/>
      <c r="F151" s="168"/>
      <c r="G151" s="230"/>
      <c r="H151" s="157"/>
      <c r="I151" s="158"/>
    </row>
    <row r="152" spans="1:12" s="159" customFormat="1" ht="30" customHeight="1">
      <c r="A152" s="187">
        <v>91</v>
      </c>
      <c r="B152" s="63" t="s">
        <v>63</v>
      </c>
      <c r="C152" s="170"/>
      <c r="D152" s="170"/>
      <c r="E152" s="170"/>
      <c r="F152" s="223"/>
      <c r="G152" s="190">
        <v>40645</v>
      </c>
      <c r="H152" s="157"/>
      <c r="I152" s="158"/>
    </row>
    <row r="153" spans="1:12" s="159" customFormat="1" ht="9" customHeight="1">
      <c r="A153" s="187"/>
      <c r="B153" s="61"/>
      <c r="C153" s="175"/>
      <c r="D153" s="168"/>
      <c r="E153" s="168"/>
      <c r="F153" s="168"/>
      <c r="G153" s="230"/>
      <c r="H153" s="157"/>
      <c r="I153" s="158"/>
    </row>
    <row r="154" spans="1:12" s="159" customFormat="1" ht="30" customHeight="1">
      <c r="A154" s="187">
        <v>92</v>
      </c>
      <c r="B154" s="63" t="s">
        <v>64</v>
      </c>
      <c r="C154" s="170"/>
      <c r="D154" s="170"/>
      <c r="E154" s="170"/>
      <c r="F154" s="223"/>
      <c r="G154" s="190"/>
      <c r="H154" s="157"/>
      <c r="I154" s="158"/>
    </row>
    <row r="155" spans="1:12" s="159" customFormat="1" ht="9" customHeight="1">
      <c r="A155" s="233"/>
      <c r="B155" s="61"/>
      <c r="C155" s="175"/>
      <c r="D155" s="168"/>
      <c r="E155" s="168"/>
      <c r="F155" s="168"/>
      <c r="G155" s="98"/>
      <c r="H155" s="157"/>
      <c r="I155" s="158"/>
    </row>
    <row r="156" spans="1:12" s="159" customFormat="1" ht="18" customHeight="1">
      <c r="A156" s="169">
        <v>93</v>
      </c>
      <c r="B156" s="63" t="s">
        <v>29</v>
      </c>
      <c r="C156" s="170"/>
      <c r="D156" s="170"/>
      <c r="E156" s="170"/>
      <c r="F156" s="168"/>
      <c r="G156" s="205"/>
      <c r="H156" s="157"/>
      <c r="I156" s="158"/>
    </row>
    <row r="157" spans="1:12" s="159" customFormat="1" ht="9" customHeight="1">
      <c r="A157" s="187"/>
      <c r="B157" s="61"/>
      <c r="C157" s="175"/>
      <c r="D157" s="168"/>
      <c r="E157" s="168"/>
      <c r="F157" s="168"/>
      <c r="G157" s="230"/>
      <c r="H157" s="157"/>
      <c r="I157" s="158"/>
    </row>
    <row r="158" spans="1:12" s="238" customFormat="1" ht="18" customHeight="1">
      <c r="A158" s="187">
        <v>94</v>
      </c>
      <c r="B158" s="63" t="s">
        <v>29</v>
      </c>
      <c r="C158" s="234"/>
      <c r="D158" s="234"/>
      <c r="E158" s="234"/>
      <c r="F158" s="235"/>
      <c r="G158" s="205"/>
      <c r="H158" s="236"/>
      <c r="I158" s="237"/>
    </row>
    <row r="159" spans="1:12" s="128" customFormat="1" ht="9" customHeight="1">
      <c r="A159" s="187"/>
      <c r="B159" s="61"/>
      <c r="C159" s="175"/>
      <c r="D159" s="168"/>
      <c r="E159" s="168"/>
      <c r="F159" s="168"/>
      <c r="G159" s="230"/>
      <c r="H159" s="127"/>
      <c r="I159" s="129"/>
    </row>
    <row r="160" spans="1:12" s="132" customFormat="1" ht="18" customHeight="1">
      <c r="A160" s="187">
        <v>95</v>
      </c>
      <c r="B160" s="63" t="s">
        <v>29</v>
      </c>
      <c r="C160" s="170"/>
      <c r="D160" s="170"/>
      <c r="E160" s="170"/>
      <c r="F160" s="223"/>
      <c r="G160" s="205"/>
      <c r="H160" s="134"/>
      <c r="I160" s="135"/>
    </row>
    <row r="161" spans="1:9" s="132" customFormat="1" ht="9" customHeight="1">
      <c r="A161" s="187"/>
      <c r="B161" s="63"/>
      <c r="C161" s="170"/>
      <c r="D161" s="170"/>
      <c r="E161" s="170"/>
      <c r="F161" s="192"/>
      <c r="G161" s="239"/>
      <c r="H161" s="134"/>
      <c r="I161" s="135"/>
    </row>
    <row r="162" spans="1:9" s="132" customFormat="1" ht="18" customHeight="1">
      <c r="A162" s="187">
        <v>96</v>
      </c>
      <c r="B162" s="63" t="s">
        <v>29</v>
      </c>
      <c r="C162" s="170"/>
      <c r="D162" s="170"/>
      <c r="E162" s="170"/>
      <c r="F162" s="192"/>
      <c r="G162" s="205"/>
      <c r="H162" s="134"/>
      <c r="I162" s="135"/>
    </row>
    <row r="163" spans="1:9" s="132" customFormat="1" ht="9" customHeight="1">
      <c r="A163" s="187"/>
      <c r="B163" s="63"/>
      <c r="C163" s="170"/>
      <c r="D163" s="170"/>
      <c r="E163" s="170"/>
      <c r="F163" s="192"/>
      <c r="G163" s="239"/>
      <c r="H163" s="134"/>
      <c r="I163" s="135"/>
    </row>
    <row r="164" spans="1:9" s="132" customFormat="1" ht="18" customHeight="1">
      <c r="A164" s="240">
        <v>97</v>
      </c>
      <c r="B164" s="241" t="s">
        <v>29</v>
      </c>
      <c r="C164" s="242"/>
      <c r="D164" s="242"/>
      <c r="E164" s="242"/>
      <c r="F164" s="243"/>
      <c r="G164" s="205"/>
      <c r="H164" s="134"/>
      <c r="I164" s="135"/>
    </row>
    <row r="165" spans="1:9" s="132" customFormat="1" ht="18" customHeight="1">
      <c r="A165" s="244"/>
      <c r="B165" s="63"/>
      <c r="C165" s="170"/>
      <c r="D165" s="170"/>
      <c r="E165" s="170"/>
      <c r="F165" s="192"/>
      <c r="G165" s="245"/>
      <c r="H165" s="134"/>
      <c r="I165" s="135"/>
    </row>
    <row r="166" spans="1:9" s="132" customFormat="1" ht="18" customHeight="1">
      <c r="A166" s="246"/>
      <c r="B166" s="247" t="s">
        <v>65</v>
      </c>
      <c r="C166" s="248"/>
      <c r="D166" s="248"/>
      <c r="E166" s="248"/>
      <c r="F166" s="249"/>
      <c r="G166" s="68"/>
      <c r="H166" s="134"/>
      <c r="I166" s="135"/>
    </row>
    <row r="167" spans="1:9" s="132" customFormat="1" ht="18" customHeight="1">
      <c r="A167" s="250"/>
      <c r="B167" s="150"/>
      <c r="C167" s="150"/>
      <c r="D167" s="150"/>
      <c r="E167" s="150"/>
      <c r="F167" s="103" t="s">
        <v>30</v>
      </c>
      <c r="G167" s="104" t="s">
        <v>31</v>
      </c>
      <c r="H167" s="134"/>
      <c r="I167" s="135"/>
    </row>
    <row r="168" spans="1:9" s="253" customFormat="1" ht="20.100000000000001" customHeight="1">
      <c r="A168" s="194">
        <v>28</v>
      </c>
      <c r="B168" s="251" t="s">
        <v>29</v>
      </c>
      <c r="C168" s="60"/>
      <c r="D168" s="60"/>
      <c r="E168" s="60"/>
      <c r="F168" s="205"/>
      <c r="G168" s="205"/>
      <c r="H168" s="252"/>
      <c r="I168" s="6"/>
    </row>
    <row r="169" spans="1:9" s="132" customFormat="1" ht="9" customHeight="1">
      <c r="A169" s="254"/>
      <c r="B169" s="255"/>
      <c r="C169" s="60"/>
      <c r="D169" s="60"/>
      <c r="E169" s="60"/>
      <c r="F169" s="64"/>
      <c r="G169" s="133"/>
      <c r="H169" s="134"/>
      <c r="I169" s="6"/>
    </row>
    <row r="170" spans="1:9" s="117" customFormat="1" ht="29.25" customHeight="1">
      <c r="A170" s="66">
        <v>29</v>
      </c>
      <c r="B170" s="256" t="s">
        <v>66</v>
      </c>
      <c r="C170" s="256"/>
      <c r="D170" s="256"/>
      <c r="E170" s="257"/>
      <c r="F170" s="258"/>
      <c r="G170" s="258"/>
      <c r="H170" s="139">
        <v>1</v>
      </c>
      <c r="I170" s="6" t="str">
        <f>IF(H170=1,"VERO",IF(H170=2,"FALSO",""))</f>
        <v>VERO</v>
      </c>
    </row>
    <row r="171" spans="1:9" s="117" customFormat="1" ht="21" customHeight="1">
      <c r="A171" s="259"/>
      <c r="B171" s="260"/>
      <c r="C171" s="260"/>
      <c r="D171" s="33">
        <v>30</v>
      </c>
      <c r="E171" s="165" t="s">
        <v>67</v>
      </c>
      <c r="F171" s="261"/>
      <c r="G171" s="262" t="str">
        <f>IF(AND(H170=1,H171=0),"RISPOSTA OBBLIGATORIA","")</f>
        <v/>
      </c>
      <c r="H171" s="263">
        <v>1</v>
      </c>
      <c r="I171" s="264" t="str">
        <f>IF(H171=1,"VERO",IF(H171=2,"FALSO",""))</f>
        <v>VERO</v>
      </c>
    </row>
    <row r="172" spans="1:9" s="117" customFormat="1" ht="21" customHeight="1">
      <c r="A172" s="259"/>
      <c r="B172" s="265"/>
      <c r="C172" s="266"/>
      <c r="D172" s="33">
        <v>31</v>
      </c>
      <c r="E172" s="165" t="s">
        <v>68</v>
      </c>
      <c r="F172" s="267"/>
      <c r="G172" s="268"/>
      <c r="H172" s="269"/>
      <c r="I172" s="264" t="str">
        <f>IF(H171=1,"FALSO",IF(H171=2,"VERO",""))</f>
        <v>FALSO</v>
      </c>
    </row>
    <row r="173" spans="1:9" s="117" customFormat="1" ht="9" customHeight="1">
      <c r="A173" s="259"/>
      <c r="B173" s="266"/>
      <c r="C173" s="266"/>
      <c r="D173" s="266"/>
      <c r="E173" s="266"/>
      <c r="F173" s="54"/>
      <c r="G173" s="270"/>
      <c r="H173" s="153"/>
      <c r="I173" s="140"/>
    </row>
    <row r="174" spans="1:9" s="117" customFormat="1" ht="18" customHeight="1">
      <c r="A174" s="259"/>
      <c r="B174" s="271"/>
      <c r="C174" s="272">
        <v>32</v>
      </c>
      <c r="D174" s="165" t="s">
        <v>29</v>
      </c>
      <c r="E174" s="273"/>
      <c r="F174" s="274"/>
      <c r="G174" s="270"/>
      <c r="H174" s="275"/>
      <c r="I174" s="140"/>
    </row>
    <row r="175" spans="1:9" s="278" customFormat="1" ht="18" customHeight="1">
      <c r="A175" s="259"/>
      <c r="B175" s="273"/>
      <c r="C175" s="273"/>
      <c r="D175" s="33">
        <v>33</v>
      </c>
      <c r="E175" s="165" t="s">
        <v>29</v>
      </c>
      <c r="F175" s="205"/>
      <c r="G175" s="276"/>
      <c r="H175" s="277"/>
      <c r="I175" s="6"/>
    </row>
    <row r="176" spans="1:9" s="159" customFormat="1" ht="18" customHeight="1">
      <c r="A176" s="259"/>
      <c r="B176" s="273"/>
      <c r="C176" s="273"/>
      <c r="D176" s="33">
        <v>34</v>
      </c>
      <c r="E176" s="165" t="s">
        <v>29</v>
      </c>
      <c r="F176" s="205"/>
      <c r="G176" s="279"/>
      <c r="H176" s="157"/>
      <c r="I176" s="158"/>
    </row>
    <row r="177" spans="1:9" s="159" customFormat="1" ht="18" customHeight="1">
      <c r="A177" s="259"/>
      <c r="B177" s="273"/>
      <c r="C177" s="273"/>
      <c r="D177" s="33">
        <v>35</v>
      </c>
      <c r="E177" s="251" t="s">
        <v>29</v>
      </c>
      <c r="F177" s="205"/>
      <c r="G177" s="279"/>
      <c r="H177" s="157"/>
      <c r="I177" s="158"/>
    </row>
    <row r="178" spans="1:9" s="159" customFormat="1" ht="18" customHeight="1">
      <c r="A178" s="259"/>
      <c r="B178" s="280"/>
      <c r="C178" s="280"/>
      <c r="D178" s="33">
        <v>36</v>
      </c>
      <c r="E178" s="251" t="s">
        <v>29</v>
      </c>
      <c r="F178" s="205"/>
      <c r="G178" s="279"/>
      <c r="H178" s="157"/>
      <c r="I178" s="158"/>
    </row>
    <row r="179" spans="1:9" s="159" customFormat="1" ht="9" customHeight="1">
      <c r="A179" s="281"/>
      <c r="B179" s="255"/>
      <c r="C179" s="282"/>
      <c r="D179" s="282"/>
      <c r="E179" s="282"/>
      <c r="F179" s="251"/>
      <c r="G179" s="230"/>
      <c r="H179" s="157"/>
      <c r="I179" s="158"/>
    </row>
    <row r="180" spans="1:9" s="159" customFormat="1" ht="18" customHeight="1">
      <c r="A180" s="66">
        <v>37</v>
      </c>
      <c r="B180" s="251" t="s">
        <v>29</v>
      </c>
      <c r="C180" s="282"/>
      <c r="D180" s="282"/>
      <c r="E180" s="282"/>
      <c r="F180" s="283"/>
      <c r="G180" s="284"/>
      <c r="H180" s="157"/>
      <c r="I180" s="158"/>
    </row>
    <row r="181" spans="1:9" s="159" customFormat="1" ht="18" customHeight="1">
      <c r="A181" s="281"/>
      <c r="B181" s="285">
        <v>38</v>
      </c>
      <c r="C181" s="251" t="s">
        <v>29</v>
      </c>
      <c r="D181" s="286"/>
      <c r="E181" s="282"/>
      <c r="F181" s="205"/>
      <c r="G181" s="287"/>
      <c r="H181" s="157"/>
      <c r="I181" s="158"/>
    </row>
    <row r="182" spans="1:9" s="159" customFormat="1" ht="18" customHeight="1">
      <c r="A182" s="281"/>
      <c r="B182" s="285">
        <v>39</v>
      </c>
      <c r="C182" s="251" t="s">
        <v>29</v>
      </c>
      <c r="D182" s="286"/>
      <c r="E182" s="282"/>
      <c r="F182" s="205"/>
      <c r="G182" s="288"/>
      <c r="H182" s="157"/>
      <c r="I182" s="158"/>
    </row>
    <row r="183" spans="1:9" s="159" customFormat="1" ht="18" customHeight="1">
      <c r="A183" s="281"/>
      <c r="B183" s="285">
        <v>40</v>
      </c>
      <c r="C183" s="251" t="s">
        <v>29</v>
      </c>
      <c r="D183" s="286"/>
      <c r="E183" s="282"/>
      <c r="F183" s="205"/>
      <c r="G183" s="288"/>
      <c r="H183" s="157"/>
      <c r="I183" s="158"/>
    </row>
    <row r="184" spans="1:9" s="159" customFormat="1" ht="18" customHeight="1">
      <c r="A184" s="281"/>
      <c r="B184" s="285">
        <v>41</v>
      </c>
      <c r="C184" s="251" t="s">
        <v>29</v>
      </c>
      <c r="D184" s="286"/>
      <c r="E184" s="255"/>
      <c r="F184" s="205"/>
      <c r="G184" s="288"/>
      <c r="H184" s="157"/>
      <c r="I184" s="158"/>
    </row>
    <row r="185" spans="1:9" ht="18" customHeight="1">
      <c r="A185" s="281"/>
      <c r="B185" s="285">
        <v>42</v>
      </c>
      <c r="C185" s="251" t="s">
        <v>29</v>
      </c>
      <c r="D185" s="286"/>
      <c r="E185" s="255"/>
      <c r="F185" s="205"/>
      <c r="G185" s="288"/>
      <c r="H185" s="157"/>
    </row>
    <row r="186" spans="1:9" ht="9" customHeight="1">
      <c r="A186" s="281"/>
      <c r="B186" s="255"/>
      <c r="C186" s="255"/>
      <c r="D186" s="255"/>
      <c r="E186" s="255"/>
      <c r="F186" s="289"/>
      <c r="G186" s="201"/>
    </row>
    <row r="187" spans="1:9" s="292" customFormat="1" ht="30" customHeight="1">
      <c r="A187" s="194">
        <v>43</v>
      </c>
      <c r="B187" s="256" t="s">
        <v>69</v>
      </c>
      <c r="C187" s="256"/>
      <c r="D187" s="256"/>
      <c r="E187" s="256"/>
      <c r="F187" s="257"/>
      <c r="G187" s="290">
        <v>25</v>
      </c>
      <c r="H187" s="291"/>
      <c r="I187" s="6"/>
    </row>
    <row r="188" spans="1:9" s="292" customFormat="1" ht="9" customHeight="1">
      <c r="A188" s="254"/>
      <c r="B188" s="255"/>
      <c r="C188" s="255"/>
      <c r="D188" s="255"/>
      <c r="E188" s="255"/>
      <c r="F188" s="283"/>
      <c r="G188" s="293"/>
      <c r="H188" s="291"/>
      <c r="I188" s="6"/>
    </row>
    <row r="189" spans="1:9" s="292" customFormat="1" ht="18" customHeight="1">
      <c r="A189" s="194">
        <v>45</v>
      </c>
      <c r="B189" s="251" t="s">
        <v>29</v>
      </c>
      <c r="C189" s="255"/>
      <c r="D189" s="255"/>
      <c r="E189" s="255"/>
      <c r="F189" s="283"/>
      <c r="G189" s="205"/>
      <c r="H189" s="291"/>
      <c r="I189" s="6"/>
    </row>
    <row r="190" spans="1:9" s="292" customFormat="1" ht="9" customHeight="1">
      <c r="A190" s="254"/>
      <c r="B190" s="255"/>
      <c r="C190" s="255"/>
      <c r="D190" s="255"/>
      <c r="E190" s="255"/>
      <c r="F190" s="283"/>
      <c r="G190" s="294"/>
      <c r="H190" s="291"/>
      <c r="I190" s="6"/>
    </row>
    <row r="191" spans="1:9" s="292" customFormat="1" ht="18" customHeight="1">
      <c r="A191" s="194">
        <v>46</v>
      </c>
      <c r="B191" s="251" t="s">
        <v>29</v>
      </c>
      <c r="C191" s="255"/>
      <c r="D191" s="255"/>
      <c r="E191" s="255"/>
      <c r="F191" s="283"/>
      <c r="G191" s="205"/>
      <c r="H191" s="291"/>
      <c r="I191" s="6"/>
    </row>
    <row r="192" spans="1:9" s="292" customFormat="1" ht="9" customHeight="1">
      <c r="A192" s="254"/>
      <c r="B192" s="255"/>
      <c r="C192" s="255"/>
      <c r="D192" s="255"/>
      <c r="E192" s="255"/>
      <c r="F192" s="283"/>
      <c r="G192" s="294"/>
      <c r="H192" s="291"/>
      <c r="I192" s="6"/>
    </row>
    <row r="193" spans="1:11" s="292" customFormat="1" ht="18" customHeight="1">
      <c r="A193" s="194">
        <v>47</v>
      </c>
      <c r="B193" s="251" t="s">
        <v>29</v>
      </c>
      <c r="C193" s="255"/>
      <c r="D193" s="255"/>
      <c r="E193" s="255"/>
      <c r="F193" s="283"/>
      <c r="G193" s="205"/>
      <c r="H193" s="291"/>
      <c r="I193" s="6"/>
    </row>
    <row r="194" spans="1:11" s="292" customFormat="1" ht="9" customHeight="1">
      <c r="A194" s="254"/>
      <c r="B194" s="255"/>
      <c r="C194" s="255"/>
      <c r="D194" s="255"/>
      <c r="E194" s="255"/>
      <c r="F194" s="283"/>
      <c r="G194" s="294"/>
      <c r="H194" s="291"/>
      <c r="I194" s="6"/>
    </row>
    <row r="195" spans="1:11" s="292" customFormat="1" ht="18" customHeight="1">
      <c r="A195" s="194">
        <v>48</v>
      </c>
      <c r="B195" s="251" t="s">
        <v>29</v>
      </c>
      <c r="C195" s="255"/>
      <c r="D195" s="255"/>
      <c r="E195" s="255"/>
      <c r="F195" s="283"/>
      <c r="G195" s="205"/>
      <c r="H195" s="291"/>
      <c r="I195" s="6"/>
    </row>
    <row r="196" spans="1:11" s="292" customFormat="1" ht="9" customHeight="1">
      <c r="A196" s="254"/>
      <c r="B196" s="255"/>
      <c r="C196" s="255"/>
      <c r="D196" s="255"/>
      <c r="E196" s="255"/>
      <c r="F196" s="283"/>
      <c r="G196" s="294"/>
      <c r="H196" s="291"/>
      <c r="I196" s="6"/>
    </row>
    <row r="197" spans="1:11" s="292" customFormat="1" ht="18" customHeight="1">
      <c r="A197" s="194">
        <v>49</v>
      </c>
      <c r="B197" s="251" t="s">
        <v>29</v>
      </c>
      <c r="C197" s="255"/>
      <c r="D197" s="255"/>
      <c r="E197" s="255"/>
      <c r="F197" s="283"/>
      <c r="G197" s="205"/>
      <c r="H197" s="291"/>
      <c r="I197" s="6"/>
    </row>
    <row r="198" spans="1:11" ht="9" customHeight="1">
      <c r="A198" s="254"/>
      <c r="B198" s="255"/>
      <c r="C198" s="255"/>
      <c r="D198" s="255"/>
      <c r="E198" s="255"/>
      <c r="F198" s="283"/>
      <c r="G198" s="294"/>
    </row>
    <row r="199" spans="1:11" s="122" customFormat="1" ht="18.600000000000001" customHeight="1">
      <c r="A199" s="194">
        <v>50</v>
      </c>
      <c r="B199" s="251" t="s">
        <v>29</v>
      </c>
      <c r="C199" s="255"/>
      <c r="D199" s="255"/>
      <c r="E199" s="255"/>
      <c r="F199" s="283"/>
      <c r="G199" s="205"/>
      <c r="H199" s="295"/>
      <c r="I199" s="6"/>
    </row>
    <row r="200" spans="1:11" ht="9" customHeight="1">
      <c r="A200" s="296"/>
      <c r="B200" s="121"/>
      <c r="C200" s="121"/>
      <c r="D200" s="121"/>
      <c r="E200" s="121"/>
      <c r="F200" s="121"/>
      <c r="G200" s="297"/>
    </row>
    <row r="201" spans="1:11" ht="15" hidden="1">
      <c r="A201" s="33"/>
      <c r="C201" s="123"/>
      <c r="G201" s="298"/>
      <c r="H201" s="299">
        <f>SUM(E13:G13,E15:G15,E17:G17,G20,G22,G24,G26,G28,G30,G32,G34,G39,G41,G43,G45,H48,H50,H52,H54,F57:G57,F59:G59,F61:G61,F63:G63,H67,H69,H71,H73,G76,G78,G80)</f>
        <v>612970.66280000005</v>
      </c>
      <c r="I201" s="300">
        <f>SUM(G82,G84,G86,H91,H93,H95,G98:G103,G106,G109:G110,G113:G114,G117:G118,G121:G122,G125:G126,G129:G130,G136:G139,G142,G144,G146,G148,G150,G152,G154,G156,G158,G160,G162,G164,H168,H170,H171)</f>
        <v>81292</v>
      </c>
      <c r="J201" s="301">
        <f>SUM(F175:F178,H181,H182,H183,H184,H185,G187,G189,G191,G193,G195,G197,G199)</f>
        <v>25</v>
      </c>
      <c r="K201" s="301">
        <f>SUM(H201:J201)</f>
        <v>694287.66280000005</v>
      </c>
    </row>
    <row r="202" spans="1:11" ht="15" hidden="1">
      <c r="A202" s="33"/>
      <c r="C202" s="123"/>
      <c r="G202" s="298"/>
      <c r="H202" s="299"/>
      <c r="I202" s="300"/>
      <c r="J202" s="301"/>
      <c r="K202" s="301"/>
    </row>
    <row r="203" spans="1:11" ht="18">
      <c r="A203" s="302"/>
      <c r="B203" s="303" t="s">
        <v>70</v>
      </c>
      <c r="C203" s="304"/>
      <c r="D203" s="305"/>
      <c r="E203" s="305"/>
      <c r="F203" s="305"/>
      <c r="G203" s="306"/>
    </row>
    <row r="204" spans="1:11" ht="14.1" customHeight="1">
      <c r="A204" s="307"/>
      <c r="B204" s="308"/>
      <c r="C204" s="308"/>
      <c r="D204" s="308"/>
      <c r="E204" s="308"/>
      <c r="F204" s="308"/>
      <c r="G204" s="309"/>
    </row>
    <row r="205" spans="1:11" ht="14.1" customHeight="1">
      <c r="A205" s="310"/>
      <c r="B205" s="311"/>
      <c r="C205" s="311"/>
      <c r="D205" s="311"/>
      <c r="E205" s="311"/>
      <c r="F205" s="311"/>
      <c r="G205" s="312"/>
    </row>
    <row r="206" spans="1:11" ht="14.1" customHeight="1">
      <c r="A206" s="310"/>
      <c r="B206" s="311"/>
      <c r="C206" s="311"/>
      <c r="D206" s="311"/>
      <c r="E206" s="311"/>
      <c r="F206" s="311"/>
      <c r="G206" s="312"/>
    </row>
    <row r="207" spans="1:11" ht="14.1" customHeight="1">
      <c r="A207" s="310"/>
      <c r="B207" s="311"/>
      <c r="C207" s="311"/>
      <c r="D207" s="311"/>
      <c r="E207" s="311"/>
      <c r="F207" s="311"/>
      <c r="G207" s="312"/>
    </row>
    <row r="208" spans="1:11" ht="14.1" customHeight="1">
      <c r="A208" s="310"/>
      <c r="B208" s="311"/>
      <c r="C208" s="311"/>
      <c r="D208" s="311"/>
      <c r="E208" s="311"/>
      <c r="F208" s="311"/>
      <c r="G208" s="312"/>
    </row>
    <row r="209" spans="1:8" ht="14.1" customHeight="1">
      <c r="A209" s="313"/>
      <c r="B209" s="314"/>
      <c r="C209" s="314"/>
      <c r="D209" s="314"/>
      <c r="E209" s="314"/>
      <c r="F209" s="314"/>
      <c r="G209" s="315"/>
    </row>
    <row r="210" spans="1:8" ht="18.75" customHeight="1">
      <c r="A210" s="102"/>
      <c r="B210" s="102"/>
      <c r="C210" s="102"/>
      <c r="D210" s="102"/>
      <c r="E210" s="102"/>
      <c r="F210" s="102"/>
      <c r="G210" s="7"/>
      <c r="H210" s="316" t="s">
        <v>71</v>
      </c>
    </row>
    <row r="211" spans="1:8" ht="18.75" customHeight="1">
      <c r="A211" s="102"/>
      <c r="B211" s="102"/>
      <c r="C211" s="102"/>
      <c r="D211" s="102"/>
      <c r="E211" s="102"/>
      <c r="F211" s="102"/>
      <c r="G211" s="7"/>
      <c r="H211" s="317" t="s">
        <v>72</v>
      </c>
    </row>
    <row r="212" spans="1:8" ht="18.75" hidden="1" customHeight="1">
      <c r="A212" s="102"/>
      <c r="B212" s="102"/>
      <c r="C212" s="102"/>
      <c r="D212" s="102"/>
      <c r="E212" s="102"/>
      <c r="F212" s="102"/>
      <c r="G212" s="7"/>
      <c r="H212" s="317"/>
    </row>
    <row r="213" spans="1:8" ht="18.75" hidden="1" customHeight="1">
      <c r="A213" s="102"/>
      <c r="B213" s="102"/>
      <c r="C213" s="102"/>
      <c r="D213" s="102"/>
      <c r="E213" s="102"/>
      <c r="F213" s="102"/>
      <c r="G213" s="7"/>
      <c r="H213" s="317"/>
    </row>
    <row r="214" spans="1:8" ht="18.75" hidden="1" customHeight="1">
      <c r="A214" s="102"/>
      <c r="B214" s="102"/>
      <c r="C214" s="102"/>
      <c r="D214" s="102"/>
      <c r="E214" s="102"/>
      <c r="F214" s="102"/>
      <c r="G214" s="7"/>
      <c r="H214" s="317"/>
    </row>
    <row r="215" spans="1:8" ht="18.75" hidden="1" customHeight="1">
      <c r="A215" s="102"/>
      <c r="B215" s="102"/>
      <c r="C215" s="102"/>
      <c r="D215" s="102"/>
      <c r="E215" s="102"/>
      <c r="F215" s="102"/>
      <c r="G215" s="7"/>
      <c r="H215" s="317"/>
    </row>
    <row r="216" spans="1:8" ht="18.75" hidden="1" customHeight="1">
      <c r="A216" s="102"/>
      <c r="B216" s="102"/>
      <c r="C216" s="102"/>
      <c r="D216" s="102"/>
      <c r="E216" s="102"/>
      <c r="F216" s="102"/>
      <c r="G216" s="7"/>
      <c r="H216" s="317"/>
    </row>
    <row r="217" spans="1:8" ht="18.75" hidden="1" customHeight="1">
      <c r="A217" s="102"/>
      <c r="B217" s="102"/>
      <c r="C217" s="102"/>
      <c r="D217" s="102"/>
      <c r="E217" s="102"/>
      <c r="F217" s="102"/>
      <c r="G217" s="7"/>
      <c r="H217" s="317"/>
    </row>
    <row r="218" spans="1:8" ht="18.75" hidden="1" customHeight="1">
      <c r="A218" s="102"/>
      <c r="B218" s="102"/>
      <c r="C218" s="102"/>
      <c r="D218" s="102"/>
      <c r="E218" s="102"/>
      <c r="F218" s="102"/>
      <c r="G218" s="7"/>
      <c r="H218" s="317"/>
    </row>
    <row r="219" spans="1:8" ht="18.75" hidden="1" customHeight="1">
      <c r="A219" s="102"/>
      <c r="B219" s="102"/>
      <c r="C219" s="102"/>
      <c r="D219" s="102"/>
      <c r="E219" s="102"/>
      <c r="F219" s="102"/>
      <c r="G219" s="7"/>
      <c r="H219" s="317"/>
    </row>
    <row r="220" spans="1:8" ht="18.75" hidden="1" customHeight="1">
      <c r="A220" s="102"/>
      <c r="B220" s="102"/>
      <c r="C220" s="102"/>
      <c r="D220" s="102"/>
      <c r="E220" s="102"/>
      <c r="F220" s="102"/>
      <c r="G220" s="7"/>
      <c r="H220" s="317"/>
    </row>
    <row r="221" spans="1:8" ht="18.75" hidden="1" customHeight="1">
      <c r="A221" s="102"/>
      <c r="B221" s="102"/>
      <c r="C221" s="102"/>
      <c r="D221" s="102"/>
      <c r="E221" s="102"/>
      <c r="F221" s="102"/>
      <c r="G221" s="7"/>
      <c r="H221" s="317"/>
    </row>
    <row r="222" spans="1:8" ht="18.75" hidden="1" customHeight="1">
      <c r="A222" s="102"/>
      <c r="B222" s="102"/>
      <c r="C222" s="102"/>
      <c r="D222" s="102"/>
      <c r="E222" s="102"/>
      <c r="F222" s="102"/>
      <c r="G222" s="7"/>
      <c r="H222" s="317"/>
    </row>
    <row r="223" spans="1:8" ht="18.75" hidden="1" customHeight="1">
      <c r="A223" s="102"/>
      <c r="B223" s="102"/>
      <c r="C223" s="102"/>
      <c r="D223" s="102"/>
      <c r="E223" s="102"/>
      <c r="F223" s="102"/>
      <c r="G223" s="7"/>
      <c r="H223" s="317"/>
    </row>
    <row r="224" spans="1:8" ht="18.75" hidden="1" customHeight="1">
      <c r="A224" s="102"/>
      <c r="B224" s="102"/>
      <c r="C224" s="102"/>
      <c r="D224" s="102"/>
      <c r="E224" s="102"/>
      <c r="F224" s="102"/>
      <c r="G224" s="7"/>
      <c r="H224" s="317"/>
    </row>
    <row r="225" spans="1:8" ht="18.75" hidden="1" customHeight="1">
      <c r="A225" s="102"/>
      <c r="B225" s="102"/>
      <c r="C225" s="102"/>
      <c r="D225" s="102"/>
      <c r="E225" s="102"/>
      <c r="F225" s="102"/>
      <c r="G225" s="7"/>
      <c r="H225" s="317"/>
    </row>
    <row r="226" spans="1:8" ht="18.75" hidden="1" customHeight="1">
      <c r="A226" s="102"/>
      <c r="B226" s="102"/>
      <c r="C226" s="102"/>
      <c r="D226" s="102"/>
      <c r="E226" s="102"/>
      <c r="F226" s="102"/>
      <c r="G226" s="7"/>
      <c r="H226" s="317"/>
    </row>
    <row r="227" spans="1:8" ht="18.75" hidden="1" customHeight="1">
      <c r="A227" s="102"/>
      <c r="B227" s="102"/>
      <c r="C227" s="102"/>
      <c r="D227" s="102"/>
      <c r="E227" s="102"/>
      <c r="F227" s="102"/>
      <c r="G227" s="7"/>
      <c r="H227" s="317"/>
    </row>
    <row r="228" spans="1:8" ht="18.75" hidden="1" customHeight="1">
      <c r="A228" s="102"/>
      <c r="B228" s="102"/>
      <c r="C228" s="102"/>
      <c r="D228" s="102"/>
      <c r="E228" s="102"/>
      <c r="F228" s="102"/>
      <c r="G228" s="7"/>
      <c r="H228" s="317"/>
    </row>
    <row r="229" spans="1:8" ht="18.75" hidden="1" customHeight="1">
      <c r="A229" s="102"/>
      <c r="B229" s="102"/>
      <c r="C229" s="102"/>
      <c r="D229" s="102"/>
      <c r="E229" s="102"/>
      <c r="F229" s="102"/>
      <c r="G229" s="7"/>
      <c r="H229" s="317"/>
    </row>
    <row r="230" spans="1:8" ht="18.75" hidden="1" customHeight="1">
      <c r="A230" s="102"/>
      <c r="B230" s="102"/>
      <c r="C230" s="102"/>
      <c r="D230" s="102"/>
      <c r="E230" s="102"/>
      <c r="F230" s="102"/>
      <c r="G230" s="7"/>
      <c r="H230" s="316"/>
    </row>
    <row r="231" spans="1:8" ht="18.75" hidden="1" customHeight="1">
      <c r="A231" s="102"/>
      <c r="B231" s="102"/>
      <c r="C231" s="102"/>
      <c r="D231" s="102"/>
      <c r="E231" s="102"/>
      <c r="F231" s="102"/>
      <c r="G231" s="7"/>
      <c r="H231" s="317"/>
    </row>
    <row r="232" spans="1:8" ht="18.75" hidden="1" customHeight="1">
      <c r="A232" s="102"/>
      <c r="B232" s="102"/>
      <c r="C232" s="102"/>
      <c r="D232" s="102"/>
      <c r="E232" s="102"/>
      <c r="F232" s="102"/>
      <c r="G232" s="7"/>
      <c r="H232" s="317"/>
    </row>
    <row r="233" spans="1:8" ht="18.75" hidden="1" customHeight="1">
      <c r="A233" s="102"/>
      <c r="B233" s="102"/>
      <c r="C233" s="102"/>
      <c r="D233" s="102"/>
      <c r="E233" s="102"/>
      <c r="F233" s="102"/>
      <c r="G233" s="7"/>
      <c r="H233" s="317"/>
    </row>
    <row r="234" spans="1:8" ht="18.75" hidden="1" customHeight="1">
      <c r="A234" s="102"/>
      <c r="B234" s="102"/>
      <c r="C234" s="102"/>
      <c r="D234" s="102"/>
      <c r="E234" s="102"/>
      <c r="F234" s="102"/>
      <c r="G234" s="7"/>
      <c r="H234" s="317"/>
    </row>
    <row r="235" spans="1:8" ht="18.75" hidden="1" customHeight="1">
      <c r="A235" s="102"/>
      <c r="B235" s="102"/>
      <c r="C235" s="102"/>
      <c r="D235" s="102"/>
      <c r="E235" s="102"/>
      <c r="F235" s="102"/>
      <c r="G235" s="7"/>
      <c r="H235" s="317"/>
    </row>
    <row r="236" spans="1:8" ht="18.75" hidden="1" customHeight="1">
      <c r="A236" s="102"/>
      <c r="B236" s="102"/>
      <c r="C236" s="102"/>
      <c r="D236" s="102"/>
      <c r="E236" s="102"/>
      <c r="F236" s="102"/>
      <c r="G236" s="7"/>
      <c r="H236" s="317"/>
    </row>
    <row r="237" spans="1:8" ht="18.75" hidden="1" customHeight="1">
      <c r="A237" s="102"/>
      <c r="B237" s="102"/>
      <c r="C237" s="102"/>
      <c r="D237" s="102"/>
      <c r="E237" s="102"/>
      <c r="F237" s="102"/>
      <c r="G237" s="7"/>
      <c r="H237" s="317"/>
    </row>
    <row r="238" spans="1:8" ht="18.75" hidden="1" customHeight="1">
      <c r="A238" s="102"/>
      <c r="B238" s="102"/>
      <c r="C238" s="102"/>
      <c r="D238" s="102"/>
      <c r="E238" s="102"/>
      <c r="F238" s="102"/>
      <c r="G238" s="7"/>
      <c r="H238" s="316"/>
    </row>
    <row r="239" spans="1:8" ht="18.75" hidden="1" customHeight="1">
      <c r="A239" s="102"/>
      <c r="B239" s="102"/>
      <c r="C239" s="102"/>
      <c r="D239" s="102"/>
      <c r="E239" s="102"/>
      <c r="F239" s="102"/>
      <c r="G239" s="7"/>
      <c r="H239" s="317"/>
    </row>
    <row r="240" spans="1:8" ht="18.75" hidden="1" customHeight="1">
      <c r="A240" s="102"/>
      <c r="B240" s="102"/>
      <c r="C240" s="102"/>
      <c r="D240" s="102"/>
      <c r="E240" s="102"/>
      <c r="F240" s="102"/>
      <c r="G240" s="7"/>
      <c r="H240" s="317"/>
    </row>
    <row r="241" spans="1:8" ht="18.75" hidden="1" customHeight="1">
      <c r="A241" s="102"/>
      <c r="B241" s="102"/>
      <c r="C241" s="102"/>
      <c r="D241" s="102"/>
      <c r="E241" s="102"/>
      <c r="F241" s="102"/>
      <c r="G241" s="7"/>
      <c r="H241" s="317"/>
    </row>
    <row r="242" spans="1:8" ht="18.75" hidden="1" customHeight="1">
      <c r="A242" s="102"/>
      <c r="B242" s="102"/>
      <c r="C242" s="102"/>
      <c r="D242" s="102"/>
      <c r="E242" s="102"/>
      <c r="F242" s="102"/>
      <c r="G242" s="7"/>
      <c r="H242" s="317"/>
    </row>
    <row r="243" spans="1:8" ht="18.75" hidden="1" customHeight="1">
      <c r="A243" s="102"/>
      <c r="B243" s="102"/>
      <c r="C243" s="102"/>
      <c r="D243" s="102"/>
      <c r="E243" s="102"/>
      <c r="F243" s="102"/>
      <c r="G243" s="7"/>
      <c r="H243" s="317"/>
    </row>
    <row r="244" spans="1:8" ht="18.75" hidden="1" customHeight="1">
      <c r="A244" s="102"/>
      <c r="B244" s="102"/>
      <c r="C244" s="102"/>
      <c r="D244" s="102"/>
      <c r="E244" s="102"/>
      <c r="F244" s="102"/>
      <c r="G244" s="7"/>
      <c r="H244" s="317"/>
    </row>
    <row r="245" spans="1:8" ht="18.75" hidden="1" customHeight="1">
      <c r="A245" s="102"/>
      <c r="B245" s="102"/>
      <c r="C245" s="102"/>
      <c r="D245" s="102"/>
      <c r="E245" s="102"/>
      <c r="F245" s="102"/>
      <c r="G245" s="7"/>
      <c r="H245" s="317"/>
    </row>
    <row r="246" spans="1:8" ht="18.75" hidden="1" customHeight="1">
      <c r="A246" s="102"/>
      <c r="B246" s="102"/>
      <c r="C246" s="102"/>
      <c r="D246" s="102"/>
      <c r="E246" s="102"/>
      <c r="F246" s="102"/>
      <c r="G246" s="7"/>
      <c r="H246" s="317"/>
    </row>
    <row r="247" spans="1:8" ht="18.75" hidden="1" customHeight="1">
      <c r="A247" s="102"/>
      <c r="B247" s="102"/>
      <c r="C247" s="102"/>
      <c r="D247" s="102"/>
      <c r="E247" s="102"/>
      <c r="F247" s="102"/>
      <c r="G247" s="7"/>
      <c r="H247" s="317"/>
    </row>
    <row r="248" spans="1:8" ht="18.75" hidden="1" customHeight="1">
      <c r="A248" s="102"/>
      <c r="B248" s="102"/>
      <c r="C248" s="102"/>
      <c r="D248" s="102"/>
      <c r="E248" s="102"/>
      <c r="F248" s="102"/>
      <c r="G248" s="7"/>
      <c r="H248" s="317"/>
    </row>
    <row r="249" spans="1:8" ht="18.75" hidden="1" customHeight="1">
      <c r="A249" s="102"/>
      <c r="B249" s="102"/>
      <c r="C249" s="102"/>
      <c r="D249" s="102"/>
      <c r="E249" s="102"/>
      <c r="F249" s="102"/>
      <c r="G249" s="7"/>
      <c r="H249" s="317" t="s">
        <v>71</v>
      </c>
    </row>
    <row r="250" spans="1:8" ht="18.75" hidden="1" customHeight="1">
      <c r="A250" s="102"/>
      <c r="B250" s="102"/>
      <c r="C250" s="102"/>
      <c r="D250" s="102"/>
      <c r="E250" s="102"/>
      <c r="F250" s="102"/>
      <c r="G250" s="7"/>
      <c r="H250" s="317" t="s">
        <v>72</v>
      </c>
    </row>
  </sheetData>
  <sheetProtection password="EA98" sheet="1" formatColumns="0" selectLockedCells="1"/>
  <mergeCells count="36">
    <mergeCell ref="B170:E170"/>
    <mergeCell ref="G171:G172"/>
    <mergeCell ref="G175:G178"/>
    <mergeCell ref="G181:G185"/>
    <mergeCell ref="B187:F187"/>
    <mergeCell ref="A204:G209"/>
    <mergeCell ref="E131:F131"/>
    <mergeCell ref="E132:F132"/>
    <mergeCell ref="J140:K140"/>
    <mergeCell ref="J141:L145"/>
    <mergeCell ref="B142:F142"/>
    <mergeCell ref="B144:F144"/>
    <mergeCell ref="B56:E56"/>
    <mergeCell ref="B91:E91"/>
    <mergeCell ref="B93:E93"/>
    <mergeCell ref="B104:F104"/>
    <mergeCell ref="J104:L105"/>
    <mergeCell ref="B106:F106"/>
    <mergeCell ref="B39:F39"/>
    <mergeCell ref="B41:F41"/>
    <mergeCell ref="B48:E48"/>
    <mergeCell ref="B50:E50"/>
    <mergeCell ref="B52:E52"/>
    <mergeCell ref="B54:E54"/>
    <mergeCell ref="B26:F26"/>
    <mergeCell ref="B28:E28"/>
    <mergeCell ref="B30:E30"/>
    <mergeCell ref="B32:F32"/>
    <mergeCell ref="B34:F34"/>
    <mergeCell ref="A36:G36"/>
    <mergeCell ref="B13:D13"/>
    <mergeCell ref="B15:D15"/>
    <mergeCell ref="B17:D17"/>
    <mergeCell ref="B20:F20"/>
    <mergeCell ref="B22:F22"/>
    <mergeCell ref="B24:F24"/>
  </mergeCells>
  <dataValidations count="5">
    <dataValidation type="whole" allowBlank="1" showInputMessage="1" showErrorMessage="1" errorTitle="ERRORE" error="INSERIRE UN ANNO VALIDO tra il 1990 e il 2020"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ormula1>1990</formula1>
      <formula2>2020</formula2>
    </dataValidation>
    <dataValidation type="decimal" allowBlank="1" showInputMessage="1" showErrorMessage="1" errorTitle="ATTENZIONE" error="INSERIRE UNA PERCENTUALE VALIDA" sqref="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formula1>0</formula1>
      <formula2>100</formula2>
    </dataValidation>
    <dataValidation type="decimal" allowBlank="1" showInputMessage="1" showErrorMessage="1" errorTitle="ATTENZIONE" error="INSERIRE UN VALORE VALIDO"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formula1>0</formula1>
      <formula2>999999999999.99</formula2>
    </dataValidation>
    <dataValidation type="decimal" allowBlank="1" showInputMessage="1" showErrorMessage="1" errorTitle="ERRORE" error="INSERIRE UNA PERCENTUALE VALIDA"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136:G139 JC136:JC139 SY136:SY139 ACU136:ACU139 AMQ136:AMQ139 AWM136:AWM139 BGI136:BGI139 BQE136:BQE139 CAA136:CAA139 CJW136:CJW139 CTS136:CTS139 DDO136:DDO139 DNK136:DNK139 DXG136:DXG139 EHC136:EHC139 EQY136:EQY139 FAU136:FAU139 FKQ136:FKQ139 FUM136:FUM139 GEI136:GEI139 GOE136:GOE139 GYA136:GYA139 HHW136:HHW139 HRS136:HRS139 IBO136:IBO139 ILK136:ILK139 IVG136:IVG139 JFC136:JFC139 JOY136:JOY139 JYU136:JYU139 KIQ136:KIQ139 KSM136:KSM139 LCI136:LCI139 LME136:LME139 LWA136:LWA139 MFW136:MFW139 MPS136:MPS139 MZO136:MZO139 NJK136:NJK139 NTG136:NTG139 ODC136:ODC139 OMY136:OMY139 OWU136:OWU139 PGQ136:PGQ139 PQM136:PQM139 QAI136:QAI139 QKE136:QKE139 QUA136:QUA139 RDW136:RDW139 RNS136:RNS139 RXO136:RXO139 SHK136:SHK139 SRG136:SRG139 TBC136:TBC139 TKY136:TKY139 TUU136:TUU139 UEQ136:UEQ139 UOM136:UOM139 UYI136:UYI139 VIE136:VIE139 VSA136:VSA139 WBW136:WBW139 WLS136:WLS139 WVO136:WVO139 G65672:G65675 JC65672:JC65675 SY65672:SY65675 ACU65672:ACU65675 AMQ65672:AMQ65675 AWM65672:AWM65675 BGI65672:BGI65675 BQE65672:BQE65675 CAA65672:CAA65675 CJW65672:CJW65675 CTS65672:CTS65675 DDO65672:DDO65675 DNK65672:DNK65675 DXG65672:DXG65675 EHC65672:EHC65675 EQY65672:EQY65675 FAU65672:FAU65675 FKQ65672:FKQ65675 FUM65672:FUM65675 GEI65672:GEI65675 GOE65672:GOE65675 GYA65672:GYA65675 HHW65672:HHW65675 HRS65672:HRS65675 IBO65672:IBO65675 ILK65672:ILK65675 IVG65672:IVG65675 JFC65672:JFC65675 JOY65672:JOY65675 JYU65672:JYU65675 KIQ65672:KIQ65675 KSM65672:KSM65675 LCI65672:LCI65675 LME65672:LME65675 LWA65672:LWA65675 MFW65672:MFW65675 MPS65672:MPS65675 MZO65672:MZO65675 NJK65672:NJK65675 NTG65672:NTG65675 ODC65672:ODC65675 OMY65672:OMY65675 OWU65672:OWU65675 PGQ65672:PGQ65675 PQM65672:PQM65675 QAI65672:QAI65675 QKE65672:QKE65675 QUA65672:QUA65675 RDW65672:RDW65675 RNS65672:RNS65675 RXO65672:RXO65675 SHK65672:SHK65675 SRG65672:SRG65675 TBC65672:TBC65675 TKY65672:TKY65675 TUU65672:TUU65675 UEQ65672:UEQ65675 UOM65672:UOM65675 UYI65672:UYI65675 VIE65672:VIE65675 VSA65672:VSA65675 WBW65672:WBW65675 WLS65672:WLS65675 WVO65672:WVO65675 G131208:G131211 JC131208:JC131211 SY131208:SY131211 ACU131208:ACU131211 AMQ131208:AMQ131211 AWM131208:AWM131211 BGI131208:BGI131211 BQE131208:BQE131211 CAA131208:CAA131211 CJW131208:CJW131211 CTS131208:CTS131211 DDO131208:DDO131211 DNK131208:DNK131211 DXG131208:DXG131211 EHC131208:EHC131211 EQY131208:EQY131211 FAU131208:FAU131211 FKQ131208:FKQ131211 FUM131208:FUM131211 GEI131208:GEI131211 GOE131208:GOE131211 GYA131208:GYA131211 HHW131208:HHW131211 HRS131208:HRS131211 IBO131208:IBO131211 ILK131208:ILK131211 IVG131208:IVG131211 JFC131208:JFC131211 JOY131208:JOY131211 JYU131208:JYU131211 KIQ131208:KIQ131211 KSM131208:KSM131211 LCI131208:LCI131211 LME131208:LME131211 LWA131208:LWA131211 MFW131208:MFW131211 MPS131208:MPS131211 MZO131208:MZO131211 NJK131208:NJK131211 NTG131208:NTG131211 ODC131208:ODC131211 OMY131208:OMY131211 OWU131208:OWU131211 PGQ131208:PGQ131211 PQM131208:PQM131211 QAI131208:QAI131211 QKE131208:QKE131211 QUA131208:QUA131211 RDW131208:RDW131211 RNS131208:RNS131211 RXO131208:RXO131211 SHK131208:SHK131211 SRG131208:SRG131211 TBC131208:TBC131211 TKY131208:TKY131211 TUU131208:TUU131211 UEQ131208:UEQ131211 UOM131208:UOM131211 UYI131208:UYI131211 VIE131208:VIE131211 VSA131208:VSA131211 WBW131208:WBW131211 WLS131208:WLS131211 WVO131208:WVO131211 G196744:G196747 JC196744:JC196747 SY196744:SY196747 ACU196744:ACU196747 AMQ196744:AMQ196747 AWM196744:AWM196747 BGI196744:BGI196747 BQE196744:BQE196747 CAA196744:CAA196747 CJW196744:CJW196747 CTS196744:CTS196747 DDO196744:DDO196747 DNK196744:DNK196747 DXG196744:DXG196747 EHC196744:EHC196747 EQY196744:EQY196747 FAU196744:FAU196747 FKQ196744:FKQ196747 FUM196744:FUM196747 GEI196744:GEI196747 GOE196744:GOE196747 GYA196744:GYA196747 HHW196744:HHW196747 HRS196744:HRS196747 IBO196744:IBO196747 ILK196744:ILK196747 IVG196744:IVG196747 JFC196744:JFC196747 JOY196744:JOY196747 JYU196744:JYU196747 KIQ196744:KIQ196747 KSM196744:KSM196747 LCI196744:LCI196747 LME196744:LME196747 LWA196744:LWA196747 MFW196744:MFW196747 MPS196744:MPS196747 MZO196744:MZO196747 NJK196744:NJK196747 NTG196744:NTG196747 ODC196744:ODC196747 OMY196744:OMY196747 OWU196744:OWU196747 PGQ196744:PGQ196747 PQM196744:PQM196747 QAI196744:QAI196747 QKE196744:QKE196747 QUA196744:QUA196747 RDW196744:RDW196747 RNS196744:RNS196747 RXO196744:RXO196747 SHK196744:SHK196747 SRG196744:SRG196747 TBC196744:TBC196747 TKY196744:TKY196747 TUU196744:TUU196747 UEQ196744:UEQ196747 UOM196744:UOM196747 UYI196744:UYI196747 VIE196744:VIE196747 VSA196744:VSA196747 WBW196744:WBW196747 WLS196744:WLS196747 WVO196744:WVO196747 G262280:G262283 JC262280:JC262283 SY262280:SY262283 ACU262280:ACU262283 AMQ262280:AMQ262283 AWM262280:AWM262283 BGI262280:BGI262283 BQE262280:BQE262283 CAA262280:CAA262283 CJW262280:CJW262283 CTS262280:CTS262283 DDO262280:DDO262283 DNK262280:DNK262283 DXG262280:DXG262283 EHC262280:EHC262283 EQY262280:EQY262283 FAU262280:FAU262283 FKQ262280:FKQ262283 FUM262280:FUM262283 GEI262280:GEI262283 GOE262280:GOE262283 GYA262280:GYA262283 HHW262280:HHW262283 HRS262280:HRS262283 IBO262280:IBO262283 ILK262280:ILK262283 IVG262280:IVG262283 JFC262280:JFC262283 JOY262280:JOY262283 JYU262280:JYU262283 KIQ262280:KIQ262283 KSM262280:KSM262283 LCI262280:LCI262283 LME262280:LME262283 LWA262280:LWA262283 MFW262280:MFW262283 MPS262280:MPS262283 MZO262280:MZO262283 NJK262280:NJK262283 NTG262280:NTG262283 ODC262280:ODC262283 OMY262280:OMY262283 OWU262280:OWU262283 PGQ262280:PGQ262283 PQM262280:PQM262283 QAI262280:QAI262283 QKE262280:QKE262283 QUA262280:QUA262283 RDW262280:RDW262283 RNS262280:RNS262283 RXO262280:RXO262283 SHK262280:SHK262283 SRG262280:SRG262283 TBC262280:TBC262283 TKY262280:TKY262283 TUU262280:TUU262283 UEQ262280:UEQ262283 UOM262280:UOM262283 UYI262280:UYI262283 VIE262280:VIE262283 VSA262280:VSA262283 WBW262280:WBW262283 WLS262280:WLS262283 WVO262280:WVO262283 G327816:G327819 JC327816:JC327819 SY327816:SY327819 ACU327816:ACU327819 AMQ327816:AMQ327819 AWM327816:AWM327819 BGI327816:BGI327819 BQE327816:BQE327819 CAA327816:CAA327819 CJW327816:CJW327819 CTS327816:CTS327819 DDO327816:DDO327819 DNK327816:DNK327819 DXG327816:DXG327819 EHC327816:EHC327819 EQY327816:EQY327819 FAU327816:FAU327819 FKQ327816:FKQ327819 FUM327816:FUM327819 GEI327816:GEI327819 GOE327816:GOE327819 GYA327816:GYA327819 HHW327816:HHW327819 HRS327816:HRS327819 IBO327816:IBO327819 ILK327816:ILK327819 IVG327816:IVG327819 JFC327816:JFC327819 JOY327816:JOY327819 JYU327816:JYU327819 KIQ327816:KIQ327819 KSM327816:KSM327819 LCI327816:LCI327819 LME327816:LME327819 LWA327816:LWA327819 MFW327816:MFW327819 MPS327816:MPS327819 MZO327816:MZO327819 NJK327816:NJK327819 NTG327816:NTG327819 ODC327816:ODC327819 OMY327816:OMY327819 OWU327816:OWU327819 PGQ327816:PGQ327819 PQM327816:PQM327819 QAI327816:QAI327819 QKE327816:QKE327819 QUA327816:QUA327819 RDW327816:RDW327819 RNS327816:RNS327819 RXO327816:RXO327819 SHK327816:SHK327819 SRG327816:SRG327819 TBC327816:TBC327819 TKY327816:TKY327819 TUU327816:TUU327819 UEQ327816:UEQ327819 UOM327816:UOM327819 UYI327816:UYI327819 VIE327816:VIE327819 VSA327816:VSA327819 WBW327816:WBW327819 WLS327816:WLS327819 WVO327816:WVO327819 G393352:G393355 JC393352:JC393355 SY393352:SY393355 ACU393352:ACU393355 AMQ393352:AMQ393355 AWM393352:AWM393355 BGI393352:BGI393355 BQE393352:BQE393355 CAA393352:CAA393355 CJW393352:CJW393355 CTS393352:CTS393355 DDO393352:DDO393355 DNK393352:DNK393355 DXG393352:DXG393355 EHC393352:EHC393355 EQY393352:EQY393355 FAU393352:FAU393355 FKQ393352:FKQ393355 FUM393352:FUM393355 GEI393352:GEI393355 GOE393352:GOE393355 GYA393352:GYA393355 HHW393352:HHW393355 HRS393352:HRS393355 IBO393352:IBO393355 ILK393352:ILK393355 IVG393352:IVG393355 JFC393352:JFC393355 JOY393352:JOY393355 JYU393352:JYU393355 KIQ393352:KIQ393355 KSM393352:KSM393355 LCI393352:LCI393355 LME393352:LME393355 LWA393352:LWA393355 MFW393352:MFW393355 MPS393352:MPS393355 MZO393352:MZO393355 NJK393352:NJK393355 NTG393352:NTG393355 ODC393352:ODC393355 OMY393352:OMY393355 OWU393352:OWU393355 PGQ393352:PGQ393355 PQM393352:PQM393355 QAI393352:QAI393355 QKE393352:QKE393355 QUA393352:QUA393355 RDW393352:RDW393355 RNS393352:RNS393355 RXO393352:RXO393355 SHK393352:SHK393355 SRG393352:SRG393355 TBC393352:TBC393355 TKY393352:TKY393355 TUU393352:TUU393355 UEQ393352:UEQ393355 UOM393352:UOM393355 UYI393352:UYI393355 VIE393352:VIE393355 VSA393352:VSA393355 WBW393352:WBW393355 WLS393352:WLS393355 WVO393352:WVO393355 G458888:G458891 JC458888:JC458891 SY458888:SY458891 ACU458888:ACU458891 AMQ458888:AMQ458891 AWM458888:AWM458891 BGI458888:BGI458891 BQE458888:BQE458891 CAA458888:CAA458891 CJW458888:CJW458891 CTS458888:CTS458891 DDO458888:DDO458891 DNK458888:DNK458891 DXG458888:DXG458891 EHC458888:EHC458891 EQY458888:EQY458891 FAU458888:FAU458891 FKQ458888:FKQ458891 FUM458888:FUM458891 GEI458888:GEI458891 GOE458888:GOE458891 GYA458888:GYA458891 HHW458888:HHW458891 HRS458888:HRS458891 IBO458888:IBO458891 ILK458888:ILK458891 IVG458888:IVG458891 JFC458888:JFC458891 JOY458888:JOY458891 JYU458888:JYU458891 KIQ458888:KIQ458891 KSM458888:KSM458891 LCI458888:LCI458891 LME458888:LME458891 LWA458888:LWA458891 MFW458888:MFW458891 MPS458888:MPS458891 MZO458888:MZO458891 NJK458888:NJK458891 NTG458888:NTG458891 ODC458888:ODC458891 OMY458888:OMY458891 OWU458888:OWU458891 PGQ458888:PGQ458891 PQM458888:PQM458891 QAI458888:QAI458891 QKE458888:QKE458891 QUA458888:QUA458891 RDW458888:RDW458891 RNS458888:RNS458891 RXO458888:RXO458891 SHK458888:SHK458891 SRG458888:SRG458891 TBC458888:TBC458891 TKY458888:TKY458891 TUU458888:TUU458891 UEQ458888:UEQ458891 UOM458888:UOM458891 UYI458888:UYI458891 VIE458888:VIE458891 VSA458888:VSA458891 WBW458888:WBW458891 WLS458888:WLS458891 WVO458888:WVO458891 G524424:G524427 JC524424:JC524427 SY524424:SY524427 ACU524424:ACU524427 AMQ524424:AMQ524427 AWM524424:AWM524427 BGI524424:BGI524427 BQE524424:BQE524427 CAA524424:CAA524427 CJW524424:CJW524427 CTS524424:CTS524427 DDO524424:DDO524427 DNK524424:DNK524427 DXG524424:DXG524427 EHC524424:EHC524427 EQY524424:EQY524427 FAU524424:FAU524427 FKQ524424:FKQ524427 FUM524424:FUM524427 GEI524424:GEI524427 GOE524424:GOE524427 GYA524424:GYA524427 HHW524424:HHW524427 HRS524424:HRS524427 IBO524424:IBO524427 ILK524424:ILK524427 IVG524424:IVG524427 JFC524424:JFC524427 JOY524424:JOY524427 JYU524424:JYU524427 KIQ524424:KIQ524427 KSM524424:KSM524427 LCI524424:LCI524427 LME524424:LME524427 LWA524424:LWA524427 MFW524424:MFW524427 MPS524424:MPS524427 MZO524424:MZO524427 NJK524424:NJK524427 NTG524424:NTG524427 ODC524424:ODC524427 OMY524424:OMY524427 OWU524424:OWU524427 PGQ524424:PGQ524427 PQM524424:PQM524427 QAI524424:QAI524427 QKE524424:QKE524427 QUA524424:QUA524427 RDW524424:RDW524427 RNS524424:RNS524427 RXO524424:RXO524427 SHK524424:SHK524427 SRG524424:SRG524427 TBC524424:TBC524427 TKY524424:TKY524427 TUU524424:TUU524427 UEQ524424:UEQ524427 UOM524424:UOM524427 UYI524424:UYI524427 VIE524424:VIE524427 VSA524424:VSA524427 WBW524424:WBW524427 WLS524424:WLS524427 WVO524424:WVO524427 G589960:G589963 JC589960:JC589963 SY589960:SY589963 ACU589960:ACU589963 AMQ589960:AMQ589963 AWM589960:AWM589963 BGI589960:BGI589963 BQE589960:BQE589963 CAA589960:CAA589963 CJW589960:CJW589963 CTS589960:CTS589963 DDO589960:DDO589963 DNK589960:DNK589963 DXG589960:DXG589963 EHC589960:EHC589963 EQY589960:EQY589963 FAU589960:FAU589963 FKQ589960:FKQ589963 FUM589960:FUM589963 GEI589960:GEI589963 GOE589960:GOE589963 GYA589960:GYA589963 HHW589960:HHW589963 HRS589960:HRS589963 IBO589960:IBO589963 ILK589960:ILK589963 IVG589960:IVG589963 JFC589960:JFC589963 JOY589960:JOY589963 JYU589960:JYU589963 KIQ589960:KIQ589963 KSM589960:KSM589963 LCI589960:LCI589963 LME589960:LME589963 LWA589960:LWA589963 MFW589960:MFW589963 MPS589960:MPS589963 MZO589960:MZO589963 NJK589960:NJK589963 NTG589960:NTG589963 ODC589960:ODC589963 OMY589960:OMY589963 OWU589960:OWU589963 PGQ589960:PGQ589963 PQM589960:PQM589963 QAI589960:QAI589963 QKE589960:QKE589963 QUA589960:QUA589963 RDW589960:RDW589963 RNS589960:RNS589963 RXO589960:RXO589963 SHK589960:SHK589963 SRG589960:SRG589963 TBC589960:TBC589963 TKY589960:TKY589963 TUU589960:TUU589963 UEQ589960:UEQ589963 UOM589960:UOM589963 UYI589960:UYI589963 VIE589960:VIE589963 VSA589960:VSA589963 WBW589960:WBW589963 WLS589960:WLS589963 WVO589960:WVO589963 G655496:G655499 JC655496:JC655499 SY655496:SY655499 ACU655496:ACU655499 AMQ655496:AMQ655499 AWM655496:AWM655499 BGI655496:BGI655499 BQE655496:BQE655499 CAA655496:CAA655499 CJW655496:CJW655499 CTS655496:CTS655499 DDO655496:DDO655499 DNK655496:DNK655499 DXG655496:DXG655499 EHC655496:EHC655499 EQY655496:EQY655499 FAU655496:FAU655499 FKQ655496:FKQ655499 FUM655496:FUM655499 GEI655496:GEI655499 GOE655496:GOE655499 GYA655496:GYA655499 HHW655496:HHW655499 HRS655496:HRS655499 IBO655496:IBO655499 ILK655496:ILK655499 IVG655496:IVG655499 JFC655496:JFC655499 JOY655496:JOY655499 JYU655496:JYU655499 KIQ655496:KIQ655499 KSM655496:KSM655499 LCI655496:LCI655499 LME655496:LME655499 LWA655496:LWA655499 MFW655496:MFW655499 MPS655496:MPS655499 MZO655496:MZO655499 NJK655496:NJK655499 NTG655496:NTG655499 ODC655496:ODC655499 OMY655496:OMY655499 OWU655496:OWU655499 PGQ655496:PGQ655499 PQM655496:PQM655499 QAI655496:QAI655499 QKE655496:QKE655499 QUA655496:QUA655499 RDW655496:RDW655499 RNS655496:RNS655499 RXO655496:RXO655499 SHK655496:SHK655499 SRG655496:SRG655499 TBC655496:TBC655499 TKY655496:TKY655499 TUU655496:TUU655499 UEQ655496:UEQ655499 UOM655496:UOM655499 UYI655496:UYI655499 VIE655496:VIE655499 VSA655496:VSA655499 WBW655496:WBW655499 WLS655496:WLS655499 WVO655496:WVO655499 G721032:G721035 JC721032:JC721035 SY721032:SY721035 ACU721032:ACU721035 AMQ721032:AMQ721035 AWM721032:AWM721035 BGI721032:BGI721035 BQE721032:BQE721035 CAA721032:CAA721035 CJW721032:CJW721035 CTS721032:CTS721035 DDO721032:DDO721035 DNK721032:DNK721035 DXG721032:DXG721035 EHC721032:EHC721035 EQY721032:EQY721035 FAU721032:FAU721035 FKQ721032:FKQ721035 FUM721032:FUM721035 GEI721032:GEI721035 GOE721032:GOE721035 GYA721032:GYA721035 HHW721032:HHW721035 HRS721032:HRS721035 IBO721032:IBO721035 ILK721032:ILK721035 IVG721032:IVG721035 JFC721032:JFC721035 JOY721032:JOY721035 JYU721032:JYU721035 KIQ721032:KIQ721035 KSM721032:KSM721035 LCI721032:LCI721035 LME721032:LME721035 LWA721032:LWA721035 MFW721032:MFW721035 MPS721032:MPS721035 MZO721032:MZO721035 NJK721032:NJK721035 NTG721032:NTG721035 ODC721032:ODC721035 OMY721032:OMY721035 OWU721032:OWU721035 PGQ721032:PGQ721035 PQM721032:PQM721035 QAI721032:QAI721035 QKE721032:QKE721035 QUA721032:QUA721035 RDW721032:RDW721035 RNS721032:RNS721035 RXO721032:RXO721035 SHK721032:SHK721035 SRG721032:SRG721035 TBC721032:TBC721035 TKY721032:TKY721035 TUU721032:TUU721035 UEQ721032:UEQ721035 UOM721032:UOM721035 UYI721032:UYI721035 VIE721032:VIE721035 VSA721032:VSA721035 WBW721032:WBW721035 WLS721032:WLS721035 WVO721032:WVO721035 G786568:G786571 JC786568:JC786571 SY786568:SY786571 ACU786568:ACU786571 AMQ786568:AMQ786571 AWM786568:AWM786571 BGI786568:BGI786571 BQE786568:BQE786571 CAA786568:CAA786571 CJW786568:CJW786571 CTS786568:CTS786571 DDO786568:DDO786571 DNK786568:DNK786571 DXG786568:DXG786571 EHC786568:EHC786571 EQY786568:EQY786571 FAU786568:FAU786571 FKQ786568:FKQ786571 FUM786568:FUM786571 GEI786568:GEI786571 GOE786568:GOE786571 GYA786568:GYA786571 HHW786568:HHW786571 HRS786568:HRS786571 IBO786568:IBO786571 ILK786568:ILK786571 IVG786568:IVG786571 JFC786568:JFC786571 JOY786568:JOY786571 JYU786568:JYU786571 KIQ786568:KIQ786571 KSM786568:KSM786571 LCI786568:LCI786571 LME786568:LME786571 LWA786568:LWA786571 MFW786568:MFW786571 MPS786568:MPS786571 MZO786568:MZO786571 NJK786568:NJK786571 NTG786568:NTG786571 ODC786568:ODC786571 OMY786568:OMY786571 OWU786568:OWU786571 PGQ786568:PGQ786571 PQM786568:PQM786571 QAI786568:QAI786571 QKE786568:QKE786571 QUA786568:QUA786571 RDW786568:RDW786571 RNS786568:RNS786571 RXO786568:RXO786571 SHK786568:SHK786571 SRG786568:SRG786571 TBC786568:TBC786571 TKY786568:TKY786571 TUU786568:TUU786571 UEQ786568:UEQ786571 UOM786568:UOM786571 UYI786568:UYI786571 VIE786568:VIE786571 VSA786568:VSA786571 WBW786568:WBW786571 WLS786568:WLS786571 WVO786568:WVO786571 G852104:G852107 JC852104:JC852107 SY852104:SY852107 ACU852104:ACU852107 AMQ852104:AMQ852107 AWM852104:AWM852107 BGI852104:BGI852107 BQE852104:BQE852107 CAA852104:CAA852107 CJW852104:CJW852107 CTS852104:CTS852107 DDO852104:DDO852107 DNK852104:DNK852107 DXG852104:DXG852107 EHC852104:EHC852107 EQY852104:EQY852107 FAU852104:FAU852107 FKQ852104:FKQ852107 FUM852104:FUM852107 GEI852104:GEI852107 GOE852104:GOE852107 GYA852104:GYA852107 HHW852104:HHW852107 HRS852104:HRS852107 IBO852104:IBO852107 ILK852104:ILK852107 IVG852104:IVG852107 JFC852104:JFC852107 JOY852104:JOY852107 JYU852104:JYU852107 KIQ852104:KIQ852107 KSM852104:KSM852107 LCI852104:LCI852107 LME852104:LME852107 LWA852104:LWA852107 MFW852104:MFW852107 MPS852104:MPS852107 MZO852104:MZO852107 NJK852104:NJK852107 NTG852104:NTG852107 ODC852104:ODC852107 OMY852104:OMY852107 OWU852104:OWU852107 PGQ852104:PGQ852107 PQM852104:PQM852107 QAI852104:QAI852107 QKE852104:QKE852107 QUA852104:QUA852107 RDW852104:RDW852107 RNS852104:RNS852107 RXO852104:RXO852107 SHK852104:SHK852107 SRG852104:SRG852107 TBC852104:TBC852107 TKY852104:TKY852107 TUU852104:TUU852107 UEQ852104:UEQ852107 UOM852104:UOM852107 UYI852104:UYI852107 VIE852104:VIE852107 VSA852104:VSA852107 WBW852104:WBW852107 WLS852104:WLS852107 WVO852104:WVO852107 G917640:G917643 JC917640:JC917643 SY917640:SY917643 ACU917640:ACU917643 AMQ917640:AMQ917643 AWM917640:AWM917643 BGI917640:BGI917643 BQE917640:BQE917643 CAA917640:CAA917643 CJW917640:CJW917643 CTS917640:CTS917643 DDO917640:DDO917643 DNK917640:DNK917643 DXG917640:DXG917643 EHC917640:EHC917643 EQY917640:EQY917643 FAU917640:FAU917643 FKQ917640:FKQ917643 FUM917640:FUM917643 GEI917640:GEI917643 GOE917640:GOE917643 GYA917640:GYA917643 HHW917640:HHW917643 HRS917640:HRS917643 IBO917640:IBO917643 ILK917640:ILK917643 IVG917640:IVG917643 JFC917640:JFC917643 JOY917640:JOY917643 JYU917640:JYU917643 KIQ917640:KIQ917643 KSM917640:KSM917643 LCI917640:LCI917643 LME917640:LME917643 LWA917640:LWA917643 MFW917640:MFW917643 MPS917640:MPS917643 MZO917640:MZO917643 NJK917640:NJK917643 NTG917640:NTG917643 ODC917640:ODC917643 OMY917640:OMY917643 OWU917640:OWU917643 PGQ917640:PGQ917643 PQM917640:PQM917643 QAI917640:QAI917643 QKE917640:QKE917643 QUA917640:QUA917643 RDW917640:RDW917643 RNS917640:RNS917643 RXO917640:RXO917643 SHK917640:SHK917643 SRG917640:SRG917643 TBC917640:TBC917643 TKY917640:TKY917643 TUU917640:TUU917643 UEQ917640:UEQ917643 UOM917640:UOM917643 UYI917640:UYI917643 VIE917640:VIE917643 VSA917640:VSA917643 WBW917640:WBW917643 WLS917640:WLS917643 WVO917640:WVO917643 G983176:G983179 JC983176:JC983179 SY983176:SY983179 ACU983176:ACU983179 AMQ983176:AMQ983179 AWM983176:AWM983179 BGI983176:BGI983179 BQE983176:BQE983179 CAA983176:CAA983179 CJW983176:CJW983179 CTS983176:CTS983179 DDO983176:DDO983179 DNK983176:DNK983179 DXG983176:DXG983179 EHC983176:EHC983179 EQY983176:EQY983179 FAU983176:FAU983179 FKQ983176:FKQ983179 FUM983176:FUM983179 GEI983176:GEI983179 GOE983176:GOE983179 GYA983176:GYA983179 HHW983176:HHW983179 HRS983176:HRS983179 IBO983176:IBO983179 ILK983176:ILK983179 IVG983176:IVG983179 JFC983176:JFC983179 JOY983176:JOY983179 JYU983176:JYU983179 KIQ983176:KIQ983179 KSM983176:KSM983179 LCI983176:LCI983179 LME983176:LME983179 LWA983176:LWA983179 MFW983176:MFW983179 MPS983176:MPS983179 MZO983176:MZO983179 NJK983176:NJK983179 NTG983176:NTG983179 ODC983176:ODC983179 OMY983176:OMY983179 OWU983176:OWU983179 PGQ983176:PGQ983179 PQM983176:PQM983179 QAI983176:QAI983179 QKE983176:QKE983179 QUA983176:QUA983179 RDW983176:RDW983179 RNS983176:RNS983179 RXO983176:RXO983179 SHK983176:SHK983179 SRG983176:SRG983179 TBC983176:TBC983179 TKY983176:TKY983179 TUU983176:TUU983179 UEQ983176:UEQ983179 UOM983176:UOM983179 UYI983176:UYI983179 VIE983176:VIE983179 VSA983176:VSA983179 WBW983176:WBW983179 WLS983176:WLS983179 WVO983176:WVO983179 G98:G103 JC98:JC103 SY98:SY103 ACU98:ACU103 AMQ98:AMQ103 AWM98:AWM103 BGI98:BGI103 BQE98:BQE103 CAA98:CAA103 CJW98:CJW103 CTS98:CTS103 DDO98:DDO103 DNK98:DNK103 DXG98:DXG103 EHC98:EHC103 EQY98:EQY103 FAU98:FAU103 FKQ98:FKQ103 FUM98:FUM103 GEI98:GEI103 GOE98:GOE103 GYA98:GYA103 HHW98:HHW103 HRS98:HRS103 IBO98:IBO103 ILK98:ILK103 IVG98:IVG103 JFC98:JFC103 JOY98:JOY103 JYU98:JYU103 KIQ98:KIQ103 KSM98:KSM103 LCI98:LCI103 LME98:LME103 LWA98:LWA103 MFW98:MFW103 MPS98:MPS103 MZO98:MZO103 NJK98:NJK103 NTG98:NTG103 ODC98:ODC103 OMY98:OMY103 OWU98:OWU103 PGQ98:PGQ103 PQM98:PQM103 QAI98:QAI103 QKE98:QKE103 QUA98:QUA103 RDW98:RDW103 RNS98:RNS103 RXO98:RXO103 SHK98:SHK103 SRG98:SRG103 TBC98:TBC103 TKY98:TKY103 TUU98:TUU103 UEQ98:UEQ103 UOM98:UOM103 UYI98:UYI103 VIE98:VIE103 VSA98:VSA103 WBW98:WBW103 WLS98:WLS103 WVO98:WVO103 G65634:G65639 JC65634:JC65639 SY65634:SY65639 ACU65634:ACU65639 AMQ65634:AMQ65639 AWM65634:AWM65639 BGI65634:BGI65639 BQE65634:BQE65639 CAA65634:CAA65639 CJW65634:CJW65639 CTS65634:CTS65639 DDO65634:DDO65639 DNK65634:DNK65639 DXG65634:DXG65639 EHC65634:EHC65639 EQY65634:EQY65639 FAU65634:FAU65639 FKQ65634:FKQ65639 FUM65634:FUM65639 GEI65634:GEI65639 GOE65634:GOE65639 GYA65634:GYA65639 HHW65634:HHW65639 HRS65634:HRS65639 IBO65634:IBO65639 ILK65634:ILK65639 IVG65634:IVG65639 JFC65634:JFC65639 JOY65634:JOY65639 JYU65634:JYU65639 KIQ65634:KIQ65639 KSM65634:KSM65639 LCI65634:LCI65639 LME65634:LME65639 LWA65634:LWA65639 MFW65634:MFW65639 MPS65634:MPS65639 MZO65634:MZO65639 NJK65634:NJK65639 NTG65634:NTG65639 ODC65634:ODC65639 OMY65634:OMY65639 OWU65634:OWU65639 PGQ65634:PGQ65639 PQM65634:PQM65639 QAI65634:QAI65639 QKE65634:QKE65639 QUA65634:QUA65639 RDW65634:RDW65639 RNS65634:RNS65639 RXO65634:RXO65639 SHK65634:SHK65639 SRG65634:SRG65639 TBC65634:TBC65639 TKY65634:TKY65639 TUU65634:TUU65639 UEQ65634:UEQ65639 UOM65634:UOM65639 UYI65634:UYI65639 VIE65634:VIE65639 VSA65634:VSA65639 WBW65634:WBW65639 WLS65634:WLS65639 WVO65634:WVO65639 G131170:G131175 JC131170:JC131175 SY131170:SY131175 ACU131170:ACU131175 AMQ131170:AMQ131175 AWM131170:AWM131175 BGI131170:BGI131175 BQE131170:BQE131175 CAA131170:CAA131175 CJW131170:CJW131175 CTS131170:CTS131175 DDO131170:DDO131175 DNK131170:DNK131175 DXG131170:DXG131175 EHC131170:EHC131175 EQY131170:EQY131175 FAU131170:FAU131175 FKQ131170:FKQ131175 FUM131170:FUM131175 GEI131170:GEI131175 GOE131170:GOE131175 GYA131170:GYA131175 HHW131170:HHW131175 HRS131170:HRS131175 IBO131170:IBO131175 ILK131170:ILK131175 IVG131170:IVG131175 JFC131170:JFC131175 JOY131170:JOY131175 JYU131170:JYU131175 KIQ131170:KIQ131175 KSM131170:KSM131175 LCI131170:LCI131175 LME131170:LME131175 LWA131170:LWA131175 MFW131170:MFW131175 MPS131170:MPS131175 MZO131170:MZO131175 NJK131170:NJK131175 NTG131170:NTG131175 ODC131170:ODC131175 OMY131170:OMY131175 OWU131170:OWU131175 PGQ131170:PGQ131175 PQM131170:PQM131175 QAI131170:QAI131175 QKE131170:QKE131175 QUA131170:QUA131175 RDW131170:RDW131175 RNS131170:RNS131175 RXO131170:RXO131175 SHK131170:SHK131175 SRG131170:SRG131175 TBC131170:TBC131175 TKY131170:TKY131175 TUU131170:TUU131175 UEQ131170:UEQ131175 UOM131170:UOM131175 UYI131170:UYI131175 VIE131170:VIE131175 VSA131170:VSA131175 WBW131170:WBW131175 WLS131170:WLS131175 WVO131170:WVO131175 G196706:G196711 JC196706:JC196711 SY196706:SY196711 ACU196706:ACU196711 AMQ196706:AMQ196711 AWM196706:AWM196711 BGI196706:BGI196711 BQE196706:BQE196711 CAA196706:CAA196711 CJW196706:CJW196711 CTS196706:CTS196711 DDO196706:DDO196711 DNK196706:DNK196711 DXG196706:DXG196711 EHC196706:EHC196711 EQY196706:EQY196711 FAU196706:FAU196711 FKQ196706:FKQ196711 FUM196706:FUM196711 GEI196706:GEI196711 GOE196706:GOE196711 GYA196706:GYA196711 HHW196706:HHW196711 HRS196706:HRS196711 IBO196706:IBO196711 ILK196706:ILK196711 IVG196706:IVG196711 JFC196706:JFC196711 JOY196706:JOY196711 JYU196706:JYU196711 KIQ196706:KIQ196711 KSM196706:KSM196711 LCI196706:LCI196711 LME196706:LME196711 LWA196706:LWA196711 MFW196706:MFW196711 MPS196706:MPS196711 MZO196706:MZO196711 NJK196706:NJK196711 NTG196706:NTG196711 ODC196706:ODC196711 OMY196706:OMY196711 OWU196706:OWU196711 PGQ196706:PGQ196711 PQM196706:PQM196711 QAI196706:QAI196711 QKE196706:QKE196711 QUA196706:QUA196711 RDW196706:RDW196711 RNS196706:RNS196711 RXO196706:RXO196711 SHK196706:SHK196711 SRG196706:SRG196711 TBC196706:TBC196711 TKY196706:TKY196711 TUU196706:TUU196711 UEQ196706:UEQ196711 UOM196706:UOM196711 UYI196706:UYI196711 VIE196706:VIE196711 VSA196706:VSA196711 WBW196706:WBW196711 WLS196706:WLS196711 WVO196706:WVO196711 G262242:G262247 JC262242:JC262247 SY262242:SY262247 ACU262242:ACU262247 AMQ262242:AMQ262247 AWM262242:AWM262247 BGI262242:BGI262247 BQE262242:BQE262247 CAA262242:CAA262247 CJW262242:CJW262247 CTS262242:CTS262247 DDO262242:DDO262247 DNK262242:DNK262247 DXG262242:DXG262247 EHC262242:EHC262247 EQY262242:EQY262247 FAU262242:FAU262247 FKQ262242:FKQ262247 FUM262242:FUM262247 GEI262242:GEI262247 GOE262242:GOE262247 GYA262242:GYA262247 HHW262242:HHW262247 HRS262242:HRS262247 IBO262242:IBO262247 ILK262242:ILK262247 IVG262242:IVG262247 JFC262242:JFC262247 JOY262242:JOY262247 JYU262242:JYU262247 KIQ262242:KIQ262247 KSM262242:KSM262247 LCI262242:LCI262247 LME262242:LME262247 LWA262242:LWA262247 MFW262242:MFW262247 MPS262242:MPS262247 MZO262242:MZO262247 NJK262242:NJK262247 NTG262242:NTG262247 ODC262242:ODC262247 OMY262242:OMY262247 OWU262242:OWU262247 PGQ262242:PGQ262247 PQM262242:PQM262247 QAI262242:QAI262247 QKE262242:QKE262247 QUA262242:QUA262247 RDW262242:RDW262247 RNS262242:RNS262247 RXO262242:RXO262247 SHK262242:SHK262247 SRG262242:SRG262247 TBC262242:TBC262247 TKY262242:TKY262247 TUU262242:TUU262247 UEQ262242:UEQ262247 UOM262242:UOM262247 UYI262242:UYI262247 VIE262242:VIE262247 VSA262242:VSA262247 WBW262242:WBW262247 WLS262242:WLS262247 WVO262242:WVO262247 G327778:G327783 JC327778:JC327783 SY327778:SY327783 ACU327778:ACU327783 AMQ327778:AMQ327783 AWM327778:AWM327783 BGI327778:BGI327783 BQE327778:BQE327783 CAA327778:CAA327783 CJW327778:CJW327783 CTS327778:CTS327783 DDO327778:DDO327783 DNK327778:DNK327783 DXG327778:DXG327783 EHC327778:EHC327783 EQY327778:EQY327783 FAU327778:FAU327783 FKQ327778:FKQ327783 FUM327778:FUM327783 GEI327778:GEI327783 GOE327778:GOE327783 GYA327778:GYA327783 HHW327778:HHW327783 HRS327778:HRS327783 IBO327778:IBO327783 ILK327778:ILK327783 IVG327778:IVG327783 JFC327778:JFC327783 JOY327778:JOY327783 JYU327778:JYU327783 KIQ327778:KIQ327783 KSM327778:KSM327783 LCI327778:LCI327783 LME327778:LME327783 LWA327778:LWA327783 MFW327778:MFW327783 MPS327778:MPS327783 MZO327778:MZO327783 NJK327778:NJK327783 NTG327778:NTG327783 ODC327778:ODC327783 OMY327778:OMY327783 OWU327778:OWU327783 PGQ327778:PGQ327783 PQM327778:PQM327783 QAI327778:QAI327783 QKE327778:QKE327783 QUA327778:QUA327783 RDW327778:RDW327783 RNS327778:RNS327783 RXO327778:RXO327783 SHK327778:SHK327783 SRG327778:SRG327783 TBC327778:TBC327783 TKY327778:TKY327783 TUU327778:TUU327783 UEQ327778:UEQ327783 UOM327778:UOM327783 UYI327778:UYI327783 VIE327778:VIE327783 VSA327778:VSA327783 WBW327778:WBW327783 WLS327778:WLS327783 WVO327778:WVO327783 G393314:G393319 JC393314:JC393319 SY393314:SY393319 ACU393314:ACU393319 AMQ393314:AMQ393319 AWM393314:AWM393319 BGI393314:BGI393319 BQE393314:BQE393319 CAA393314:CAA393319 CJW393314:CJW393319 CTS393314:CTS393319 DDO393314:DDO393319 DNK393314:DNK393319 DXG393314:DXG393319 EHC393314:EHC393319 EQY393314:EQY393319 FAU393314:FAU393319 FKQ393314:FKQ393319 FUM393314:FUM393319 GEI393314:GEI393319 GOE393314:GOE393319 GYA393314:GYA393319 HHW393314:HHW393319 HRS393314:HRS393319 IBO393314:IBO393319 ILK393314:ILK393319 IVG393314:IVG393319 JFC393314:JFC393319 JOY393314:JOY393319 JYU393314:JYU393319 KIQ393314:KIQ393319 KSM393314:KSM393319 LCI393314:LCI393319 LME393314:LME393319 LWA393314:LWA393319 MFW393314:MFW393319 MPS393314:MPS393319 MZO393314:MZO393319 NJK393314:NJK393319 NTG393314:NTG393319 ODC393314:ODC393319 OMY393314:OMY393319 OWU393314:OWU393319 PGQ393314:PGQ393319 PQM393314:PQM393319 QAI393314:QAI393319 QKE393314:QKE393319 QUA393314:QUA393319 RDW393314:RDW393319 RNS393314:RNS393319 RXO393314:RXO393319 SHK393314:SHK393319 SRG393314:SRG393319 TBC393314:TBC393319 TKY393314:TKY393319 TUU393314:TUU393319 UEQ393314:UEQ393319 UOM393314:UOM393319 UYI393314:UYI393319 VIE393314:VIE393319 VSA393314:VSA393319 WBW393314:WBW393319 WLS393314:WLS393319 WVO393314:WVO393319 G458850:G458855 JC458850:JC458855 SY458850:SY458855 ACU458850:ACU458855 AMQ458850:AMQ458855 AWM458850:AWM458855 BGI458850:BGI458855 BQE458850:BQE458855 CAA458850:CAA458855 CJW458850:CJW458855 CTS458850:CTS458855 DDO458850:DDO458855 DNK458850:DNK458855 DXG458850:DXG458855 EHC458850:EHC458855 EQY458850:EQY458855 FAU458850:FAU458855 FKQ458850:FKQ458855 FUM458850:FUM458855 GEI458850:GEI458855 GOE458850:GOE458855 GYA458850:GYA458855 HHW458850:HHW458855 HRS458850:HRS458855 IBO458850:IBO458855 ILK458850:ILK458855 IVG458850:IVG458855 JFC458850:JFC458855 JOY458850:JOY458855 JYU458850:JYU458855 KIQ458850:KIQ458855 KSM458850:KSM458855 LCI458850:LCI458855 LME458850:LME458855 LWA458850:LWA458855 MFW458850:MFW458855 MPS458850:MPS458855 MZO458850:MZO458855 NJK458850:NJK458855 NTG458850:NTG458855 ODC458850:ODC458855 OMY458850:OMY458855 OWU458850:OWU458855 PGQ458850:PGQ458855 PQM458850:PQM458855 QAI458850:QAI458855 QKE458850:QKE458855 QUA458850:QUA458855 RDW458850:RDW458855 RNS458850:RNS458855 RXO458850:RXO458855 SHK458850:SHK458855 SRG458850:SRG458855 TBC458850:TBC458855 TKY458850:TKY458855 TUU458850:TUU458855 UEQ458850:UEQ458855 UOM458850:UOM458855 UYI458850:UYI458855 VIE458850:VIE458855 VSA458850:VSA458855 WBW458850:WBW458855 WLS458850:WLS458855 WVO458850:WVO458855 G524386:G524391 JC524386:JC524391 SY524386:SY524391 ACU524386:ACU524391 AMQ524386:AMQ524391 AWM524386:AWM524391 BGI524386:BGI524391 BQE524386:BQE524391 CAA524386:CAA524391 CJW524386:CJW524391 CTS524386:CTS524391 DDO524386:DDO524391 DNK524386:DNK524391 DXG524386:DXG524391 EHC524386:EHC524391 EQY524386:EQY524391 FAU524386:FAU524391 FKQ524386:FKQ524391 FUM524386:FUM524391 GEI524386:GEI524391 GOE524386:GOE524391 GYA524386:GYA524391 HHW524386:HHW524391 HRS524386:HRS524391 IBO524386:IBO524391 ILK524386:ILK524391 IVG524386:IVG524391 JFC524386:JFC524391 JOY524386:JOY524391 JYU524386:JYU524391 KIQ524386:KIQ524391 KSM524386:KSM524391 LCI524386:LCI524391 LME524386:LME524391 LWA524386:LWA524391 MFW524386:MFW524391 MPS524386:MPS524391 MZO524386:MZO524391 NJK524386:NJK524391 NTG524386:NTG524391 ODC524386:ODC524391 OMY524386:OMY524391 OWU524386:OWU524391 PGQ524386:PGQ524391 PQM524386:PQM524391 QAI524386:QAI524391 QKE524386:QKE524391 QUA524386:QUA524391 RDW524386:RDW524391 RNS524386:RNS524391 RXO524386:RXO524391 SHK524386:SHK524391 SRG524386:SRG524391 TBC524386:TBC524391 TKY524386:TKY524391 TUU524386:TUU524391 UEQ524386:UEQ524391 UOM524386:UOM524391 UYI524386:UYI524391 VIE524386:VIE524391 VSA524386:VSA524391 WBW524386:WBW524391 WLS524386:WLS524391 WVO524386:WVO524391 G589922:G589927 JC589922:JC589927 SY589922:SY589927 ACU589922:ACU589927 AMQ589922:AMQ589927 AWM589922:AWM589927 BGI589922:BGI589927 BQE589922:BQE589927 CAA589922:CAA589927 CJW589922:CJW589927 CTS589922:CTS589927 DDO589922:DDO589927 DNK589922:DNK589927 DXG589922:DXG589927 EHC589922:EHC589927 EQY589922:EQY589927 FAU589922:FAU589927 FKQ589922:FKQ589927 FUM589922:FUM589927 GEI589922:GEI589927 GOE589922:GOE589927 GYA589922:GYA589927 HHW589922:HHW589927 HRS589922:HRS589927 IBO589922:IBO589927 ILK589922:ILK589927 IVG589922:IVG589927 JFC589922:JFC589927 JOY589922:JOY589927 JYU589922:JYU589927 KIQ589922:KIQ589927 KSM589922:KSM589927 LCI589922:LCI589927 LME589922:LME589927 LWA589922:LWA589927 MFW589922:MFW589927 MPS589922:MPS589927 MZO589922:MZO589927 NJK589922:NJK589927 NTG589922:NTG589927 ODC589922:ODC589927 OMY589922:OMY589927 OWU589922:OWU589927 PGQ589922:PGQ589927 PQM589922:PQM589927 QAI589922:QAI589927 QKE589922:QKE589927 QUA589922:QUA589927 RDW589922:RDW589927 RNS589922:RNS589927 RXO589922:RXO589927 SHK589922:SHK589927 SRG589922:SRG589927 TBC589922:TBC589927 TKY589922:TKY589927 TUU589922:TUU589927 UEQ589922:UEQ589927 UOM589922:UOM589927 UYI589922:UYI589927 VIE589922:VIE589927 VSA589922:VSA589927 WBW589922:WBW589927 WLS589922:WLS589927 WVO589922:WVO589927 G655458:G655463 JC655458:JC655463 SY655458:SY655463 ACU655458:ACU655463 AMQ655458:AMQ655463 AWM655458:AWM655463 BGI655458:BGI655463 BQE655458:BQE655463 CAA655458:CAA655463 CJW655458:CJW655463 CTS655458:CTS655463 DDO655458:DDO655463 DNK655458:DNK655463 DXG655458:DXG655463 EHC655458:EHC655463 EQY655458:EQY655463 FAU655458:FAU655463 FKQ655458:FKQ655463 FUM655458:FUM655463 GEI655458:GEI655463 GOE655458:GOE655463 GYA655458:GYA655463 HHW655458:HHW655463 HRS655458:HRS655463 IBO655458:IBO655463 ILK655458:ILK655463 IVG655458:IVG655463 JFC655458:JFC655463 JOY655458:JOY655463 JYU655458:JYU655463 KIQ655458:KIQ655463 KSM655458:KSM655463 LCI655458:LCI655463 LME655458:LME655463 LWA655458:LWA655463 MFW655458:MFW655463 MPS655458:MPS655463 MZO655458:MZO655463 NJK655458:NJK655463 NTG655458:NTG655463 ODC655458:ODC655463 OMY655458:OMY655463 OWU655458:OWU655463 PGQ655458:PGQ655463 PQM655458:PQM655463 QAI655458:QAI655463 QKE655458:QKE655463 QUA655458:QUA655463 RDW655458:RDW655463 RNS655458:RNS655463 RXO655458:RXO655463 SHK655458:SHK655463 SRG655458:SRG655463 TBC655458:TBC655463 TKY655458:TKY655463 TUU655458:TUU655463 UEQ655458:UEQ655463 UOM655458:UOM655463 UYI655458:UYI655463 VIE655458:VIE655463 VSA655458:VSA655463 WBW655458:WBW655463 WLS655458:WLS655463 WVO655458:WVO655463 G720994:G720999 JC720994:JC720999 SY720994:SY720999 ACU720994:ACU720999 AMQ720994:AMQ720999 AWM720994:AWM720999 BGI720994:BGI720999 BQE720994:BQE720999 CAA720994:CAA720999 CJW720994:CJW720999 CTS720994:CTS720999 DDO720994:DDO720999 DNK720994:DNK720999 DXG720994:DXG720999 EHC720994:EHC720999 EQY720994:EQY720999 FAU720994:FAU720999 FKQ720994:FKQ720999 FUM720994:FUM720999 GEI720994:GEI720999 GOE720994:GOE720999 GYA720994:GYA720999 HHW720994:HHW720999 HRS720994:HRS720999 IBO720994:IBO720999 ILK720994:ILK720999 IVG720994:IVG720999 JFC720994:JFC720999 JOY720994:JOY720999 JYU720994:JYU720999 KIQ720994:KIQ720999 KSM720994:KSM720999 LCI720994:LCI720999 LME720994:LME720999 LWA720994:LWA720999 MFW720994:MFW720999 MPS720994:MPS720999 MZO720994:MZO720999 NJK720994:NJK720999 NTG720994:NTG720999 ODC720994:ODC720999 OMY720994:OMY720999 OWU720994:OWU720999 PGQ720994:PGQ720999 PQM720994:PQM720999 QAI720994:QAI720999 QKE720994:QKE720999 QUA720994:QUA720999 RDW720994:RDW720999 RNS720994:RNS720999 RXO720994:RXO720999 SHK720994:SHK720999 SRG720994:SRG720999 TBC720994:TBC720999 TKY720994:TKY720999 TUU720994:TUU720999 UEQ720994:UEQ720999 UOM720994:UOM720999 UYI720994:UYI720999 VIE720994:VIE720999 VSA720994:VSA720999 WBW720994:WBW720999 WLS720994:WLS720999 WVO720994:WVO720999 G786530:G786535 JC786530:JC786535 SY786530:SY786535 ACU786530:ACU786535 AMQ786530:AMQ786535 AWM786530:AWM786535 BGI786530:BGI786535 BQE786530:BQE786535 CAA786530:CAA786535 CJW786530:CJW786535 CTS786530:CTS786535 DDO786530:DDO786535 DNK786530:DNK786535 DXG786530:DXG786535 EHC786530:EHC786535 EQY786530:EQY786535 FAU786530:FAU786535 FKQ786530:FKQ786535 FUM786530:FUM786535 GEI786530:GEI786535 GOE786530:GOE786535 GYA786530:GYA786535 HHW786530:HHW786535 HRS786530:HRS786535 IBO786530:IBO786535 ILK786530:ILK786535 IVG786530:IVG786535 JFC786530:JFC786535 JOY786530:JOY786535 JYU786530:JYU786535 KIQ786530:KIQ786535 KSM786530:KSM786535 LCI786530:LCI786535 LME786530:LME786535 LWA786530:LWA786535 MFW786530:MFW786535 MPS786530:MPS786535 MZO786530:MZO786535 NJK786530:NJK786535 NTG786530:NTG786535 ODC786530:ODC786535 OMY786530:OMY786535 OWU786530:OWU786535 PGQ786530:PGQ786535 PQM786530:PQM786535 QAI786530:QAI786535 QKE786530:QKE786535 QUA786530:QUA786535 RDW786530:RDW786535 RNS786530:RNS786535 RXO786530:RXO786535 SHK786530:SHK786535 SRG786530:SRG786535 TBC786530:TBC786535 TKY786530:TKY786535 TUU786530:TUU786535 UEQ786530:UEQ786535 UOM786530:UOM786535 UYI786530:UYI786535 VIE786530:VIE786535 VSA786530:VSA786535 WBW786530:WBW786535 WLS786530:WLS786535 WVO786530:WVO786535 G852066:G852071 JC852066:JC852071 SY852066:SY852071 ACU852066:ACU852071 AMQ852066:AMQ852071 AWM852066:AWM852071 BGI852066:BGI852071 BQE852066:BQE852071 CAA852066:CAA852071 CJW852066:CJW852071 CTS852066:CTS852071 DDO852066:DDO852071 DNK852066:DNK852071 DXG852066:DXG852071 EHC852066:EHC852071 EQY852066:EQY852071 FAU852066:FAU852071 FKQ852066:FKQ852071 FUM852066:FUM852071 GEI852066:GEI852071 GOE852066:GOE852071 GYA852066:GYA852071 HHW852066:HHW852071 HRS852066:HRS852071 IBO852066:IBO852071 ILK852066:ILK852071 IVG852066:IVG852071 JFC852066:JFC852071 JOY852066:JOY852071 JYU852066:JYU852071 KIQ852066:KIQ852071 KSM852066:KSM852071 LCI852066:LCI852071 LME852066:LME852071 LWA852066:LWA852071 MFW852066:MFW852071 MPS852066:MPS852071 MZO852066:MZO852071 NJK852066:NJK852071 NTG852066:NTG852071 ODC852066:ODC852071 OMY852066:OMY852071 OWU852066:OWU852071 PGQ852066:PGQ852071 PQM852066:PQM852071 QAI852066:QAI852071 QKE852066:QKE852071 QUA852066:QUA852071 RDW852066:RDW852071 RNS852066:RNS852071 RXO852066:RXO852071 SHK852066:SHK852071 SRG852066:SRG852071 TBC852066:TBC852071 TKY852066:TKY852071 TUU852066:TUU852071 UEQ852066:UEQ852071 UOM852066:UOM852071 UYI852066:UYI852071 VIE852066:VIE852071 VSA852066:VSA852071 WBW852066:WBW852071 WLS852066:WLS852071 WVO852066:WVO852071 G917602:G917607 JC917602:JC917607 SY917602:SY917607 ACU917602:ACU917607 AMQ917602:AMQ917607 AWM917602:AWM917607 BGI917602:BGI917607 BQE917602:BQE917607 CAA917602:CAA917607 CJW917602:CJW917607 CTS917602:CTS917607 DDO917602:DDO917607 DNK917602:DNK917607 DXG917602:DXG917607 EHC917602:EHC917607 EQY917602:EQY917607 FAU917602:FAU917607 FKQ917602:FKQ917607 FUM917602:FUM917607 GEI917602:GEI917607 GOE917602:GOE917607 GYA917602:GYA917607 HHW917602:HHW917607 HRS917602:HRS917607 IBO917602:IBO917607 ILK917602:ILK917607 IVG917602:IVG917607 JFC917602:JFC917607 JOY917602:JOY917607 JYU917602:JYU917607 KIQ917602:KIQ917607 KSM917602:KSM917607 LCI917602:LCI917607 LME917602:LME917607 LWA917602:LWA917607 MFW917602:MFW917607 MPS917602:MPS917607 MZO917602:MZO917607 NJK917602:NJK917607 NTG917602:NTG917607 ODC917602:ODC917607 OMY917602:OMY917607 OWU917602:OWU917607 PGQ917602:PGQ917607 PQM917602:PQM917607 QAI917602:QAI917607 QKE917602:QKE917607 QUA917602:QUA917607 RDW917602:RDW917607 RNS917602:RNS917607 RXO917602:RXO917607 SHK917602:SHK917607 SRG917602:SRG917607 TBC917602:TBC917607 TKY917602:TKY917607 TUU917602:TUU917607 UEQ917602:UEQ917607 UOM917602:UOM917607 UYI917602:UYI917607 VIE917602:VIE917607 VSA917602:VSA917607 WBW917602:WBW917607 WLS917602:WLS917607 WVO917602:WVO917607 G983138:G983143 JC983138:JC983143 SY983138:SY983143 ACU983138:ACU983143 AMQ983138:AMQ983143 AWM983138:AWM983143 BGI983138:BGI983143 BQE983138:BQE983143 CAA983138:CAA983143 CJW983138:CJW983143 CTS983138:CTS983143 DDO983138:DDO983143 DNK983138:DNK983143 DXG983138:DXG983143 EHC983138:EHC983143 EQY983138:EQY983143 FAU983138:FAU983143 FKQ983138:FKQ983143 FUM983138:FUM983143 GEI983138:GEI983143 GOE983138:GOE983143 GYA983138:GYA983143 HHW983138:HHW983143 HRS983138:HRS983143 IBO983138:IBO983143 ILK983138:ILK983143 IVG983138:IVG983143 JFC983138:JFC983143 JOY983138:JOY983143 JYU983138:JYU983143 KIQ983138:KIQ983143 KSM983138:KSM983143 LCI983138:LCI983143 LME983138:LME983143 LWA983138:LWA983143 MFW983138:MFW983143 MPS983138:MPS983143 MZO983138:MZO983143 NJK983138:NJK983143 NTG983138:NTG983143 ODC983138:ODC983143 OMY983138:OMY983143 OWU983138:OWU983143 PGQ983138:PGQ983143 PQM983138:PQM983143 QAI983138:QAI983143 QKE983138:QKE983143 QUA983138:QUA983143 RDW983138:RDW983143 RNS983138:RNS983143 RXO983138:RXO983143 SHK983138:SHK983143 SRG983138:SRG983143 TBC983138:TBC983143 TKY983138:TKY983143 TUU983138:TUU983143 UEQ983138:UEQ983143 UOM983138:UOM983143 UYI983138:UYI983143 VIE983138:VIE983143 VSA983138:VSA983143 WBW983138:WBW983143 WLS983138:WLS983143 WVO983138:WVO983143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65723 JC65723 SY65723 ACU65723 AMQ65723 AWM65723 BGI65723 BQE65723 CAA65723 CJW65723 CTS65723 DDO65723 DNK65723 DXG65723 EHC65723 EQY65723 FAU65723 FKQ65723 FUM65723 GEI65723 GOE65723 GYA65723 HHW65723 HRS65723 IBO65723 ILK65723 IVG65723 JFC65723 JOY65723 JYU65723 KIQ65723 KSM65723 LCI65723 LME65723 LWA65723 MFW65723 MPS65723 MZO65723 NJK65723 NTG65723 ODC65723 OMY65723 OWU65723 PGQ65723 PQM65723 QAI65723 QKE65723 QUA65723 RDW65723 RNS65723 RXO65723 SHK65723 SRG65723 TBC65723 TKY65723 TUU65723 UEQ65723 UOM65723 UYI65723 VIE65723 VSA65723 WBW65723 WLS65723 WVO65723 G131259 JC131259 SY131259 ACU131259 AMQ131259 AWM131259 BGI131259 BQE131259 CAA131259 CJW131259 CTS131259 DDO131259 DNK131259 DXG131259 EHC131259 EQY131259 FAU131259 FKQ131259 FUM131259 GEI131259 GOE131259 GYA131259 HHW131259 HRS131259 IBO131259 ILK131259 IVG131259 JFC131259 JOY131259 JYU131259 KIQ131259 KSM131259 LCI131259 LME131259 LWA131259 MFW131259 MPS131259 MZO131259 NJK131259 NTG131259 ODC131259 OMY131259 OWU131259 PGQ131259 PQM131259 QAI131259 QKE131259 QUA131259 RDW131259 RNS131259 RXO131259 SHK131259 SRG131259 TBC131259 TKY131259 TUU131259 UEQ131259 UOM131259 UYI131259 VIE131259 VSA131259 WBW131259 WLS131259 WVO131259 G196795 JC196795 SY196795 ACU196795 AMQ196795 AWM196795 BGI196795 BQE196795 CAA196795 CJW196795 CTS196795 DDO196795 DNK196795 DXG196795 EHC196795 EQY196795 FAU196795 FKQ196795 FUM196795 GEI196795 GOE196795 GYA196795 HHW196795 HRS196795 IBO196795 ILK196795 IVG196795 JFC196795 JOY196795 JYU196795 KIQ196795 KSM196795 LCI196795 LME196795 LWA196795 MFW196795 MPS196795 MZO196795 NJK196795 NTG196795 ODC196795 OMY196795 OWU196795 PGQ196795 PQM196795 QAI196795 QKE196795 QUA196795 RDW196795 RNS196795 RXO196795 SHK196795 SRG196795 TBC196795 TKY196795 TUU196795 UEQ196795 UOM196795 UYI196795 VIE196795 VSA196795 WBW196795 WLS196795 WVO196795 G262331 JC262331 SY262331 ACU262331 AMQ262331 AWM262331 BGI262331 BQE262331 CAA262331 CJW262331 CTS262331 DDO262331 DNK262331 DXG262331 EHC262331 EQY262331 FAU262331 FKQ262331 FUM262331 GEI262331 GOE262331 GYA262331 HHW262331 HRS262331 IBO262331 ILK262331 IVG262331 JFC262331 JOY262331 JYU262331 KIQ262331 KSM262331 LCI262331 LME262331 LWA262331 MFW262331 MPS262331 MZO262331 NJK262331 NTG262331 ODC262331 OMY262331 OWU262331 PGQ262331 PQM262331 QAI262331 QKE262331 QUA262331 RDW262331 RNS262331 RXO262331 SHK262331 SRG262331 TBC262331 TKY262331 TUU262331 UEQ262331 UOM262331 UYI262331 VIE262331 VSA262331 WBW262331 WLS262331 WVO262331 G327867 JC327867 SY327867 ACU327867 AMQ327867 AWM327867 BGI327867 BQE327867 CAA327867 CJW327867 CTS327867 DDO327867 DNK327867 DXG327867 EHC327867 EQY327867 FAU327867 FKQ327867 FUM327867 GEI327867 GOE327867 GYA327867 HHW327867 HRS327867 IBO327867 ILK327867 IVG327867 JFC327867 JOY327867 JYU327867 KIQ327867 KSM327867 LCI327867 LME327867 LWA327867 MFW327867 MPS327867 MZO327867 NJK327867 NTG327867 ODC327867 OMY327867 OWU327867 PGQ327867 PQM327867 QAI327867 QKE327867 QUA327867 RDW327867 RNS327867 RXO327867 SHK327867 SRG327867 TBC327867 TKY327867 TUU327867 UEQ327867 UOM327867 UYI327867 VIE327867 VSA327867 WBW327867 WLS327867 WVO327867 G393403 JC393403 SY393403 ACU393403 AMQ393403 AWM393403 BGI393403 BQE393403 CAA393403 CJW393403 CTS393403 DDO393403 DNK393403 DXG393403 EHC393403 EQY393403 FAU393403 FKQ393403 FUM393403 GEI393403 GOE393403 GYA393403 HHW393403 HRS393403 IBO393403 ILK393403 IVG393403 JFC393403 JOY393403 JYU393403 KIQ393403 KSM393403 LCI393403 LME393403 LWA393403 MFW393403 MPS393403 MZO393403 NJK393403 NTG393403 ODC393403 OMY393403 OWU393403 PGQ393403 PQM393403 QAI393403 QKE393403 QUA393403 RDW393403 RNS393403 RXO393403 SHK393403 SRG393403 TBC393403 TKY393403 TUU393403 UEQ393403 UOM393403 UYI393403 VIE393403 VSA393403 WBW393403 WLS393403 WVO393403 G458939 JC458939 SY458939 ACU458939 AMQ458939 AWM458939 BGI458939 BQE458939 CAA458939 CJW458939 CTS458939 DDO458939 DNK458939 DXG458939 EHC458939 EQY458939 FAU458939 FKQ458939 FUM458939 GEI458939 GOE458939 GYA458939 HHW458939 HRS458939 IBO458939 ILK458939 IVG458939 JFC458939 JOY458939 JYU458939 KIQ458939 KSM458939 LCI458939 LME458939 LWA458939 MFW458939 MPS458939 MZO458939 NJK458939 NTG458939 ODC458939 OMY458939 OWU458939 PGQ458939 PQM458939 QAI458939 QKE458939 QUA458939 RDW458939 RNS458939 RXO458939 SHK458939 SRG458939 TBC458939 TKY458939 TUU458939 UEQ458939 UOM458939 UYI458939 VIE458939 VSA458939 WBW458939 WLS458939 WVO458939 G524475 JC524475 SY524475 ACU524475 AMQ524475 AWM524475 BGI524475 BQE524475 CAA524475 CJW524475 CTS524475 DDO524475 DNK524475 DXG524475 EHC524475 EQY524475 FAU524475 FKQ524475 FUM524475 GEI524475 GOE524475 GYA524475 HHW524475 HRS524475 IBO524475 ILK524475 IVG524475 JFC524475 JOY524475 JYU524475 KIQ524475 KSM524475 LCI524475 LME524475 LWA524475 MFW524475 MPS524475 MZO524475 NJK524475 NTG524475 ODC524475 OMY524475 OWU524475 PGQ524475 PQM524475 QAI524475 QKE524475 QUA524475 RDW524475 RNS524475 RXO524475 SHK524475 SRG524475 TBC524475 TKY524475 TUU524475 UEQ524475 UOM524475 UYI524475 VIE524475 VSA524475 WBW524475 WLS524475 WVO524475 G590011 JC590011 SY590011 ACU590011 AMQ590011 AWM590011 BGI590011 BQE590011 CAA590011 CJW590011 CTS590011 DDO590011 DNK590011 DXG590011 EHC590011 EQY590011 FAU590011 FKQ590011 FUM590011 GEI590011 GOE590011 GYA590011 HHW590011 HRS590011 IBO590011 ILK590011 IVG590011 JFC590011 JOY590011 JYU590011 KIQ590011 KSM590011 LCI590011 LME590011 LWA590011 MFW590011 MPS590011 MZO590011 NJK590011 NTG590011 ODC590011 OMY590011 OWU590011 PGQ590011 PQM590011 QAI590011 QKE590011 QUA590011 RDW590011 RNS590011 RXO590011 SHK590011 SRG590011 TBC590011 TKY590011 TUU590011 UEQ590011 UOM590011 UYI590011 VIE590011 VSA590011 WBW590011 WLS590011 WVO590011 G655547 JC655547 SY655547 ACU655547 AMQ655547 AWM655547 BGI655547 BQE655547 CAA655547 CJW655547 CTS655547 DDO655547 DNK655547 DXG655547 EHC655547 EQY655547 FAU655547 FKQ655547 FUM655547 GEI655547 GOE655547 GYA655547 HHW655547 HRS655547 IBO655547 ILK655547 IVG655547 JFC655547 JOY655547 JYU655547 KIQ655547 KSM655547 LCI655547 LME655547 LWA655547 MFW655547 MPS655547 MZO655547 NJK655547 NTG655547 ODC655547 OMY655547 OWU655547 PGQ655547 PQM655547 QAI655547 QKE655547 QUA655547 RDW655547 RNS655547 RXO655547 SHK655547 SRG655547 TBC655547 TKY655547 TUU655547 UEQ655547 UOM655547 UYI655547 VIE655547 VSA655547 WBW655547 WLS655547 WVO655547 G721083 JC721083 SY721083 ACU721083 AMQ721083 AWM721083 BGI721083 BQE721083 CAA721083 CJW721083 CTS721083 DDO721083 DNK721083 DXG721083 EHC721083 EQY721083 FAU721083 FKQ721083 FUM721083 GEI721083 GOE721083 GYA721083 HHW721083 HRS721083 IBO721083 ILK721083 IVG721083 JFC721083 JOY721083 JYU721083 KIQ721083 KSM721083 LCI721083 LME721083 LWA721083 MFW721083 MPS721083 MZO721083 NJK721083 NTG721083 ODC721083 OMY721083 OWU721083 PGQ721083 PQM721083 QAI721083 QKE721083 QUA721083 RDW721083 RNS721083 RXO721083 SHK721083 SRG721083 TBC721083 TKY721083 TUU721083 UEQ721083 UOM721083 UYI721083 VIE721083 VSA721083 WBW721083 WLS721083 WVO721083 G786619 JC786619 SY786619 ACU786619 AMQ786619 AWM786619 BGI786619 BQE786619 CAA786619 CJW786619 CTS786619 DDO786619 DNK786619 DXG786619 EHC786619 EQY786619 FAU786619 FKQ786619 FUM786619 GEI786619 GOE786619 GYA786619 HHW786619 HRS786619 IBO786619 ILK786619 IVG786619 JFC786619 JOY786619 JYU786619 KIQ786619 KSM786619 LCI786619 LME786619 LWA786619 MFW786619 MPS786619 MZO786619 NJK786619 NTG786619 ODC786619 OMY786619 OWU786619 PGQ786619 PQM786619 QAI786619 QKE786619 QUA786619 RDW786619 RNS786619 RXO786619 SHK786619 SRG786619 TBC786619 TKY786619 TUU786619 UEQ786619 UOM786619 UYI786619 VIE786619 VSA786619 WBW786619 WLS786619 WVO786619 G852155 JC852155 SY852155 ACU852155 AMQ852155 AWM852155 BGI852155 BQE852155 CAA852155 CJW852155 CTS852155 DDO852155 DNK852155 DXG852155 EHC852155 EQY852155 FAU852155 FKQ852155 FUM852155 GEI852155 GOE852155 GYA852155 HHW852155 HRS852155 IBO852155 ILK852155 IVG852155 JFC852155 JOY852155 JYU852155 KIQ852155 KSM852155 LCI852155 LME852155 LWA852155 MFW852155 MPS852155 MZO852155 NJK852155 NTG852155 ODC852155 OMY852155 OWU852155 PGQ852155 PQM852155 QAI852155 QKE852155 QUA852155 RDW852155 RNS852155 RXO852155 SHK852155 SRG852155 TBC852155 TKY852155 TUU852155 UEQ852155 UOM852155 UYI852155 VIE852155 VSA852155 WBW852155 WLS852155 WVO852155 G917691 JC917691 SY917691 ACU917691 AMQ917691 AWM917691 BGI917691 BQE917691 CAA917691 CJW917691 CTS917691 DDO917691 DNK917691 DXG917691 EHC917691 EQY917691 FAU917691 FKQ917691 FUM917691 GEI917691 GOE917691 GYA917691 HHW917691 HRS917691 IBO917691 ILK917691 IVG917691 JFC917691 JOY917691 JYU917691 KIQ917691 KSM917691 LCI917691 LME917691 LWA917691 MFW917691 MPS917691 MZO917691 NJK917691 NTG917691 ODC917691 OMY917691 OWU917691 PGQ917691 PQM917691 QAI917691 QKE917691 QUA917691 RDW917691 RNS917691 RXO917691 SHK917691 SRG917691 TBC917691 TKY917691 TUU917691 UEQ917691 UOM917691 UYI917691 VIE917691 VSA917691 WBW917691 WLS917691 WVO917691 G983227 JC983227 SY983227 ACU983227 AMQ983227 AWM983227 BGI983227 BQE983227 CAA983227 CJW983227 CTS983227 DDO983227 DNK983227 DXG983227 EHC983227 EQY983227 FAU983227 FKQ983227 FUM983227 GEI983227 GOE983227 GYA983227 HHW983227 HRS983227 IBO983227 ILK983227 IVG983227 JFC983227 JOY983227 JYU983227 KIQ983227 KSM983227 LCI983227 LME983227 LWA983227 MFW983227 MPS983227 MZO983227 NJK983227 NTG983227 ODC983227 OMY983227 OWU983227 PGQ983227 PQM983227 QAI983227 QKE983227 QUA983227 RDW983227 RNS983227 RXO983227 SHK983227 SRG983227 TBC983227 TKY983227 TUU983227 UEQ983227 UOM983227 UYI983227 VIE983227 VSA983227 WBW983227 WLS983227 WVO983227">
      <formula1>0</formula1>
      <formula2>100</formula2>
    </dataValidation>
    <dataValidation type="whole" allowBlank="1" showInputMessage="1" showErrorMessage="1" errorTitle="ATTENZIONE" error="INSERIRE VALORI NUMERICI INTERI" sqref="G199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G65735 JC65735 SY65735 ACU65735 AMQ65735 AWM65735 BGI65735 BQE65735 CAA65735 CJW65735 CTS65735 DDO65735 DNK65735 DXG65735 EHC65735 EQY65735 FAU65735 FKQ65735 FUM65735 GEI65735 GOE65735 GYA65735 HHW65735 HRS65735 IBO65735 ILK65735 IVG65735 JFC65735 JOY65735 JYU65735 KIQ65735 KSM65735 LCI65735 LME65735 LWA65735 MFW65735 MPS65735 MZO65735 NJK65735 NTG65735 ODC65735 OMY65735 OWU65735 PGQ65735 PQM65735 QAI65735 QKE65735 QUA65735 RDW65735 RNS65735 RXO65735 SHK65735 SRG65735 TBC65735 TKY65735 TUU65735 UEQ65735 UOM65735 UYI65735 VIE65735 VSA65735 WBW65735 WLS65735 WVO65735 G131271 JC131271 SY131271 ACU131271 AMQ131271 AWM131271 BGI131271 BQE131271 CAA131271 CJW131271 CTS131271 DDO131271 DNK131271 DXG131271 EHC131271 EQY131271 FAU131271 FKQ131271 FUM131271 GEI131271 GOE131271 GYA131271 HHW131271 HRS131271 IBO131271 ILK131271 IVG131271 JFC131271 JOY131271 JYU131271 KIQ131271 KSM131271 LCI131271 LME131271 LWA131271 MFW131271 MPS131271 MZO131271 NJK131271 NTG131271 ODC131271 OMY131271 OWU131271 PGQ131271 PQM131271 QAI131271 QKE131271 QUA131271 RDW131271 RNS131271 RXO131271 SHK131271 SRG131271 TBC131271 TKY131271 TUU131271 UEQ131271 UOM131271 UYI131271 VIE131271 VSA131271 WBW131271 WLS131271 WVO131271 G196807 JC196807 SY196807 ACU196807 AMQ196807 AWM196807 BGI196807 BQE196807 CAA196807 CJW196807 CTS196807 DDO196807 DNK196807 DXG196807 EHC196807 EQY196807 FAU196807 FKQ196807 FUM196807 GEI196807 GOE196807 GYA196807 HHW196807 HRS196807 IBO196807 ILK196807 IVG196807 JFC196807 JOY196807 JYU196807 KIQ196807 KSM196807 LCI196807 LME196807 LWA196807 MFW196807 MPS196807 MZO196807 NJK196807 NTG196807 ODC196807 OMY196807 OWU196807 PGQ196807 PQM196807 QAI196807 QKE196807 QUA196807 RDW196807 RNS196807 RXO196807 SHK196807 SRG196807 TBC196807 TKY196807 TUU196807 UEQ196807 UOM196807 UYI196807 VIE196807 VSA196807 WBW196807 WLS196807 WVO196807 G262343 JC262343 SY262343 ACU262343 AMQ262343 AWM262343 BGI262343 BQE262343 CAA262343 CJW262343 CTS262343 DDO262343 DNK262343 DXG262343 EHC262343 EQY262343 FAU262343 FKQ262343 FUM262343 GEI262343 GOE262343 GYA262343 HHW262343 HRS262343 IBO262343 ILK262343 IVG262343 JFC262343 JOY262343 JYU262343 KIQ262343 KSM262343 LCI262343 LME262343 LWA262343 MFW262343 MPS262343 MZO262343 NJK262343 NTG262343 ODC262343 OMY262343 OWU262343 PGQ262343 PQM262343 QAI262343 QKE262343 QUA262343 RDW262343 RNS262343 RXO262343 SHK262343 SRG262343 TBC262343 TKY262343 TUU262343 UEQ262343 UOM262343 UYI262343 VIE262343 VSA262343 WBW262343 WLS262343 WVO262343 G327879 JC327879 SY327879 ACU327879 AMQ327879 AWM327879 BGI327879 BQE327879 CAA327879 CJW327879 CTS327879 DDO327879 DNK327879 DXG327879 EHC327879 EQY327879 FAU327879 FKQ327879 FUM327879 GEI327879 GOE327879 GYA327879 HHW327879 HRS327879 IBO327879 ILK327879 IVG327879 JFC327879 JOY327879 JYU327879 KIQ327879 KSM327879 LCI327879 LME327879 LWA327879 MFW327879 MPS327879 MZO327879 NJK327879 NTG327879 ODC327879 OMY327879 OWU327879 PGQ327879 PQM327879 QAI327879 QKE327879 QUA327879 RDW327879 RNS327879 RXO327879 SHK327879 SRG327879 TBC327879 TKY327879 TUU327879 UEQ327879 UOM327879 UYI327879 VIE327879 VSA327879 WBW327879 WLS327879 WVO327879 G393415 JC393415 SY393415 ACU393415 AMQ393415 AWM393415 BGI393415 BQE393415 CAA393415 CJW393415 CTS393415 DDO393415 DNK393415 DXG393415 EHC393415 EQY393415 FAU393415 FKQ393415 FUM393415 GEI393415 GOE393415 GYA393415 HHW393415 HRS393415 IBO393415 ILK393415 IVG393415 JFC393415 JOY393415 JYU393415 KIQ393415 KSM393415 LCI393415 LME393415 LWA393415 MFW393415 MPS393415 MZO393415 NJK393415 NTG393415 ODC393415 OMY393415 OWU393415 PGQ393415 PQM393415 QAI393415 QKE393415 QUA393415 RDW393415 RNS393415 RXO393415 SHK393415 SRG393415 TBC393415 TKY393415 TUU393415 UEQ393415 UOM393415 UYI393415 VIE393415 VSA393415 WBW393415 WLS393415 WVO393415 G458951 JC458951 SY458951 ACU458951 AMQ458951 AWM458951 BGI458951 BQE458951 CAA458951 CJW458951 CTS458951 DDO458951 DNK458951 DXG458951 EHC458951 EQY458951 FAU458951 FKQ458951 FUM458951 GEI458951 GOE458951 GYA458951 HHW458951 HRS458951 IBO458951 ILK458951 IVG458951 JFC458951 JOY458951 JYU458951 KIQ458951 KSM458951 LCI458951 LME458951 LWA458951 MFW458951 MPS458951 MZO458951 NJK458951 NTG458951 ODC458951 OMY458951 OWU458951 PGQ458951 PQM458951 QAI458951 QKE458951 QUA458951 RDW458951 RNS458951 RXO458951 SHK458951 SRG458951 TBC458951 TKY458951 TUU458951 UEQ458951 UOM458951 UYI458951 VIE458951 VSA458951 WBW458951 WLS458951 WVO458951 G524487 JC524487 SY524487 ACU524487 AMQ524487 AWM524487 BGI524487 BQE524487 CAA524487 CJW524487 CTS524487 DDO524487 DNK524487 DXG524487 EHC524487 EQY524487 FAU524487 FKQ524487 FUM524487 GEI524487 GOE524487 GYA524487 HHW524487 HRS524487 IBO524487 ILK524487 IVG524487 JFC524487 JOY524487 JYU524487 KIQ524487 KSM524487 LCI524487 LME524487 LWA524487 MFW524487 MPS524487 MZO524487 NJK524487 NTG524487 ODC524487 OMY524487 OWU524487 PGQ524487 PQM524487 QAI524487 QKE524487 QUA524487 RDW524487 RNS524487 RXO524487 SHK524487 SRG524487 TBC524487 TKY524487 TUU524487 UEQ524487 UOM524487 UYI524487 VIE524487 VSA524487 WBW524487 WLS524487 WVO524487 G590023 JC590023 SY590023 ACU590023 AMQ590023 AWM590023 BGI590023 BQE590023 CAA590023 CJW590023 CTS590023 DDO590023 DNK590023 DXG590023 EHC590023 EQY590023 FAU590023 FKQ590023 FUM590023 GEI590023 GOE590023 GYA590023 HHW590023 HRS590023 IBO590023 ILK590023 IVG590023 JFC590023 JOY590023 JYU590023 KIQ590023 KSM590023 LCI590023 LME590023 LWA590023 MFW590023 MPS590023 MZO590023 NJK590023 NTG590023 ODC590023 OMY590023 OWU590023 PGQ590023 PQM590023 QAI590023 QKE590023 QUA590023 RDW590023 RNS590023 RXO590023 SHK590023 SRG590023 TBC590023 TKY590023 TUU590023 UEQ590023 UOM590023 UYI590023 VIE590023 VSA590023 WBW590023 WLS590023 WVO590023 G655559 JC655559 SY655559 ACU655559 AMQ655559 AWM655559 BGI655559 BQE655559 CAA655559 CJW655559 CTS655559 DDO655559 DNK655559 DXG655559 EHC655559 EQY655559 FAU655559 FKQ655559 FUM655559 GEI655559 GOE655559 GYA655559 HHW655559 HRS655559 IBO655559 ILK655559 IVG655559 JFC655559 JOY655559 JYU655559 KIQ655559 KSM655559 LCI655559 LME655559 LWA655559 MFW655559 MPS655559 MZO655559 NJK655559 NTG655559 ODC655559 OMY655559 OWU655559 PGQ655559 PQM655559 QAI655559 QKE655559 QUA655559 RDW655559 RNS655559 RXO655559 SHK655559 SRG655559 TBC655559 TKY655559 TUU655559 UEQ655559 UOM655559 UYI655559 VIE655559 VSA655559 WBW655559 WLS655559 WVO655559 G721095 JC721095 SY721095 ACU721095 AMQ721095 AWM721095 BGI721095 BQE721095 CAA721095 CJW721095 CTS721095 DDO721095 DNK721095 DXG721095 EHC721095 EQY721095 FAU721095 FKQ721095 FUM721095 GEI721095 GOE721095 GYA721095 HHW721095 HRS721095 IBO721095 ILK721095 IVG721095 JFC721095 JOY721095 JYU721095 KIQ721095 KSM721095 LCI721095 LME721095 LWA721095 MFW721095 MPS721095 MZO721095 NJK721095 NTG721095 ODC721095 OMY721095 OWU721095 PGQ721095 PQM721095 QAI721095 QKE721095 QUA721095 RDW721095 RNS721095 RXO721095 SHK721095 SRG721095 TBC721095 TKY721095 TUU721095 UEQ721095 UOM721095 UYI721095 VIE721095 VSA721095 WBW721095 WLS721095 WVO721095 G786631 JC786631 SY786631 ACU786631 AMQ786631 AWM786631 BGI786631 BQE786631 CAA786631 CJW786631 CTS786631 DDO786631 DNK786631 DXG786631 EHC786631 EQY786631 FAU786631 FKQ786631 FUM786631 GEI786631 GOE786631 GYA786631 HHW786631 HRS786631 IBO786631 ILK786631 IVG786631 JFC786631 JOY786631 JYU786631 KIQ786631 KSM786631 LCI786631 LME786631 LWA786631 MFW786631 MPS786631 MZO786631 NJK786631 NTG786631 ODC786631 OMY786631 OWU786631 PGQ786631 PQM786631 QAI786631 QKE786631 QUA786631 RDW786631 RNS786631 RXO786631 SHK786631 SRG786631 TBC786631 TKY786631 TUU786631 UEQ786631 UOM786631 UYI786631 VIE786631 VSA786631 WBW786631 WLS786631 WVO786631 G852167 JC852167 SY852167 ACU852167 AMQ852167 AWM852167 BGI852167 BQE852167 CAA852167 CJW852167 CTS852167 DDO852167 DNK852167 DXG852167 EHC852167 EQY852167 FAU852167 FKQ852167 FUM852167 GEI852167 GOE852167 GYA852167 HHW852167 HRS852167 IBO852167 ILK852167 IVG852167 JFC852167 JOY852167 JYU852167 KIQ852167 KSM852167 LCI852167 LME852167 LWA852167 MFW852167 MPS852167 MZO852167 NJK852167 NTG852167 ODC852167 OMY852167 OWU852167 PGQ852167 PQM852167 QAI852167 QKE852167 QUA852167 RDW852167 RNS852167 RXO852167 SHK852167 SRG852167 TBC852167 TKY852167 TUU852167 UEQ852167 UOM852167 UYI852167 VIE852167 VSA852167 WBW852167 WLS852167 WVO852167 G917703 JC917703 SY917703 ACU917703 AMQ917703 AWM917703 BGI917703 BQE917703 CAA917703 CJW917703 CTS917703 DDO917703 DNK917703 DXG917703 EHC917703 EQY917703 FAU917703 FKQ917703 FUM917703 GEI917703 GOE917703 GYA917703 HHW917703 HRS917703 IBO917703 ILK917703 IVG917703 JFC917703 JOY917703 JYU917703 KIQ917703 KSM917703 LCI917703 LME917703 LWA917703 MFW917703 MPS917703 MZO917703 NJK917703 NTG917703 ODC917703 OMY917703 OWU917703 PGQ917703 PQM917703 QAI917703 QKE917703 QUA917703 RDW917703 RNS917703 RXO917703 SHK917703 SRG917703 TBC917703 TKY917703 TUU917703 UEQ917703 UOM917703 UYI917703 VIE917703 VSA917703 WBW917703 WLS917703 WVO917703 G983239 JC983239 SY983239 ACU983239 AMQ983239 AWM983239 BGI983239 BQE983239 CAA983239 CJW983239 CTS983239 DDO983239 DNK983239 DXG983239 EHC983239 EQY983239 FAU983239 FKQ983239 FUM983239 GEI983239 GOE983239 GYA983239 HHW983239 HRS983239 IBO983239 ILK983239 IVG983239 JFC983239 JOY983239 JYU983239 KIQ983239 KSM983239 LCI983239 LME983239 LWA983239 MFW983239 MPS983239 MZO983239 NJK983239 NTG983239 ODC983239 OMY983239 OWU983239 PGQ983239 PQM983239 QAI983239 QKE983239 QUA983239 RDW983239 RNS983239 RXO983239 SHK983239 SRG983239 TBC983239 TKY983239 TUU983239 UEQ983239 UOM983239 UYI983239 VIE983239 VSA983239 WBW983239 WLS983239 WVO983239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65733 JC65733 SY65733 ACU65733 AMQ65733 AWM65733 BGI65733 BQE65733 CAA65733 CJW65733 CTS65733 DDO65733 DNK65733 DXG65733 EHC65733 EQY65733 FAU65733 FKQ65733 FUM65733 GEI65733 GOE65733 GYA65733 HHW65733 HRS65733 IBO65733 ILK65733 IVG65733 JFC65733 JOY65733 JYU65733 KIQ65733 KSM65733 LCI65733 LME65733 LWA65733 MFW65733 MPS65733 MZO65733 NJK65733 NTG65733 ODC65733 OMY65733 OWU65733 PGQ65733 PQM65733 QAI65733 QKE65733 QUA65733 RDW65733 RNS65733 RXO65733 SHK65733 SRG65733 TBC65733 TKY65733 TUU65733 UEQ65733 UOM65733 UYI65733 VIE65733 VSA65733 WBW65733 WLS65733 WVO65733 G131269 JC131269 SY131269 ACU131269 AMQ131269 AWM131269 BGI131269 BQE131269 CAA131269 CJW131269 CTS131269 DDO131269 DNK131269 DXG131269 EHC131269 EQY131269 FAU131269 FKQ131269 FUM131269 GEI131269 GOE131269 GYA131269 HHW131269 HRS131269 IBO131269 ILK131269 IVG131269 JFC131269 JOY131269 JYU131269 KIQ131269 KSM131269 LCI131269 LME131269 LWA131269 MFW131269 MPS131269 MZO131269 NJK131269 NTG131269 ODC131269 OMY131269 OWU131269 PGQ131269 PQM131269 QAI131269 QKE131269 QUA131269 RDW131269 RNS131269 RXO131269 SHK131269 SRG131269 TBC131269 TKY131269 TUU131269 UEQ131269 UOM131269 UYI131269 VIE131269 VSA131269 WBW131269 WLS131269 WVO131269 G196805 JC196805 SY196805 ACU196805 AMQ196805 AWM196805 BGI196805 BQE196805 CAA196805 CJW196805 CTS196805 DDO196805 DNK196805 DXG196805 EHC196805 EQY196805 FAU196805 FKQ196805 FUM196805 GEI196805 GOE196805 GYA196805 HHW196805 HRS196805 IBO196805 ILK196805 IVG196805 JFC196805 JOY196805 JYU196805 KIQ196805 KSM196805 LCI196805 LME196805 LWA196805 MFW196805 MPS196805 MZO196805 NJK196805 NTG196805 ODC196805 OMY196805 OWU196805 PGQ196805 PQM196805 QAI196805 QKE196805 QUA196805 RDW196805 RNS196805 RXO196805 SHK196805 SRG196805 TBC196805 TKY196805 TUU196805 UEQ196805 UOM196805 UYI196805 VIE196805 VSA196805 WBW196805 WLS196805 WVO196805 G262341 JC262341 SY262341 ACU262341 AMQ262341 AWM262341 BGI262341 BQE262341 CAA262341 CJW262341 CTS262341 DDO262341 DNK262341 DXG262341 EHC262341 EQY262341 FAU262341 FKQ262341 FUM262341 GEI262341 GOE262341 GYA262341 HHW262341 HRS262341 IBO262341 ILK262341 IVG262341 JFC262341 JOY262341 JYU262341 KIQ262341 KSM262341 LCI262341 LME262341 LWA262341 MFW262341 MPS262341 MZO262341 NJK262341 NTG262341 ODC262341 OMY262341 OWU262341 PGQ262341 PQM262341 QAI262341 QKE262341 QUA262341 RDW262341 RNS262341 RXO262341 SHK262341 SRG262341 TBC262341 TKY262341 TUU262341 UEQ262341 UOM262341 UYI262341 VIE262341 VSA262341 WBW262341 WLS262341 WVO262341 G327877 JC327877 SY327877 ACU327877 AMQ327877 AWM327877 BGI327877 BQE327877 CAA327877 CJW327877 CTS327877 DDO327877 DNK327877 DXG327877 EHC327877 EQY327877 FAU327877 FKQ327877 FUM327877 GEI327877 GOE327877 GYA327877 HHW327877 HRS327877 IBO327877 ILK327877 IVG327877 JFC327877 JOY327877 JYU327877 KIQ327877 KSM327877 LCI327877 LME327877 LWA327877 MFW327877 MPS327877 MZO327877 NJK327877 NTG327877 ODC327877 OMY327877 OWU327877 PGQ327877 PQM327877 QAI327877 QKE327877 QUA327877 RDW327877 RNS327877 RXO327877 SHK327877 SRG327877 TBC327877 TKY327877 TUU327877 UEQ327877 UOM327877 UYI327877 VIE327877 VSA327877 WBW327877 WLS327877 WVO327877 G393413 JC393413 SY393413 ACU393413 AMQ393413 AWM393413 BGI393413 BQE393413 CAA393413 CJW393413 CTS393413 DDO393413 DNK393413 DXG393413 EHC393413 EQY393413 FAU393413 FKQ393413 FUM393413 GEI393413 GOE393413 GYA393413 HHW393413 HRS393413 IBO393413 ILK393413 IVG393413 JFC393413 JOY393413 JYU393413 KIQ393413 KSM393413 LCI393413 LME393413 LWA393413 MFW393413 MPS393413 MZO393413 NJK393413 NTG393413 ODC393413 OMY393413 OWU393413 PGQ393413 PQM393413 QAI393413 QKE393413 QUA393413 RDW393413 RNS393413 RXO393413 SHK393413 SRG393413 TBC393413 TKY393413 TUU393413 UEQ393413 UOM393413 UYI393413 VIE393413 VSA393413 WBW393413 WLS393413 WVO393413 G458949 JC458949 SY458949 ACU458949 AMQ458949 AWM458949 BGI458949 BQE458949 CAA458949 CJW458949 CTS458949 DDO458949 DNK458949 DXG458949 EHC458949 EQY458949 FAU458949 FKQ458949 FUM458949 GEI458949 GOE458949 GYA458949 HHW458949 HRS458949 IBO458949 ILK458949 IVG458949 JFC458949 JOY458949 JYU458949 KIQ458949 KSM458949 LCI458949 LME458949 LWA458949 MFW458949 MPS458949 MZO458949 NJK458949 NTG458949 ODC458949 OMY458949 OWU458949 PGQ458949 PQM458949 QAI458949 QKE458949 QUA458949 RDW458949 RNS458949 RXO458949 SHK458949 SRG458949 TBC458949 TKY458949 TUU458949 UEQ458949 UOM458949 UYI458949 VIE458949 VSA458949 WBW458949 WLS458949 WVO458949 G524485 JC524485 SY524485 ACU524485 AMQ524485 AWM524485 BGI524485 BQE524485 CAA524485 CJW524485 CTS524485 DDO524485 DNK524485 DXG524485 EHC524485 EQY524485 FAU524485 FKQ524485 FUM524485 GEI524485 GOE524485 GYA524485 HHW524485 HRS524485 IBO524485 ILK524485 IVG524485 JFC524485 JOY524485 JYU524485 KIQ524485 KSM524485 LCI524485 LME524485 LWA524485 MFW524485 MPS524485 MZO524485 NJK524485 NTG524485 ODC524485 OMY524485 OWU524485 PGQ524485 PQM524485 QAI524485 QKE524485 QUA524485 RDW524485 RNS524485 RXO524485 SHK524485 SRG524485 TBC524485 TKY524485 TUU524485 UEQ524485 UOM524485 UYI524485 VIE524485 VSA524485 WBW524485 WLS524485 WVO524485 G590021 JC590021 SY590021 ACU590021 AMQ590021 AWM590021 BGI590021 BQE590021 CAA590021 CJW590021 CTS590021 DDO590021 DNK590021 DXG590021 EHC590021 EQY590021 FAU590021 FKQ590021 FUM590021 GEI590021 GOE590021 GYA590021 HHW590021 HRS590021 IBO590021 ILK590021 IVG590021 JFC590021 JOY590021 JYU590021 KIQ590021 KSM590021 LCI590021 LME590021 LWA590021 MFW590021 MPS590021 MZO590021 NJK590021 NTG590021 ODC590021 OMY590021 OWU590021 PGQ590021 PQM590021 QAI590021 QKE590021 QUA590021 RDW590021 RNS590021 RXO590021 SHK590021 SRG590021 TBC590021 TKY590021 TUU590021 UEQ590021 UOM590021 UYI590021 VIE590021 VSA590021 WBW590021 WLS590021 WVO590021 G655557 JC655557 SY655557 ACU655557 AMQ655557 AWM655557 BGI655557 BQE655557 CAA655557 CJW655557 CTS655557 DDO655557 DNK655557 DXG655557 EHC655557 EQY655557 FAU655557 FKQ655557 FUM655557 GEI655557 GOE655557 GYA655557 HHW655557 HRS655557 IBO655557 ILK655557 IVG655557 JFC655557 JOY655557 JYU655557 KIQ655557 KSM655557 LCI655557 LME655557 LWA655557 MFW655557 MPS655557 MZO655557 NJK655557 NTG655557 ODC655557 OMY655557 OWU655557 PGQ655557 PQM655557 QAI655557 QKE655557 QUA655557 RDW655557 RNS655557 RXO655557 SHK655557 SRG655557 TBC655557 TKY655557 TUU655557 UEQ655557 UOM655557 UYI655557 VIE655557 VSA655557 WBW655557 WLS655557 WVO655557 G721093 JC721093 SY721093 ACU721093 AMQ721093 AWM721093 BGI721093 BQE721093 CAA721093 CJW721093 CTS721093 DDO721093 DNK721093 DXG721093 EHC721093 EQY721093 FAU721093 FKQ721093 FUM721093 GEI721093 GOE721093 GYA721093 HHW721093 HRS721093 IBO721093 ILK721093 IVG721093 JFC721093 JOY721093 JYU721093 KIQ721093 KSM721093 LCI721093 LME721093 LWA721093 MFW721093 MPS721093 MZO721093 NJK721093 NTG721093 ODC721093 OMY721093 OWU721093 PGQ721093 PQM721093 QAI721093 QKE721093 QUA721093 RDW721093 RNS721093 RXO721093 SHK721093 SRG721093 TBC721093 TKY721093 TUU721093 UEQ721093 UOM721093 UYI721093 VIE721093 VSA721093 WBW721093 WLS721093 WVO721093 G786629 JC786629 SY786629 ACU786629 AMQ786629 AWM786629 BGI786629 BQE786629 CAA786629 CJW786629 CTS786629 DDO786629 DNK786629 DXG786629 EHC786629 EQY786629 FAU786629 FKQ786629 FUM786629 GEI786629 GOE786629 GYA786629 HHW786629 HRS786629 IBO786629 ILK786629 IVG786629 JFC786629 JOY786629 JYU786629 KIQ786629 KSM786629 LCI786629 LME786629 LWA786629 MFW786629 MPS786629 MZO786629 NJK786629 NTG786629 ODC786629 OMY786629 OWU786629 PGQ786629 PQM786629 QAI786629 QKE786629 QUA786629 RDW786629 RNS786629 RXO786629 SHK786629 SRG786629 TBC786629 TKY786629 TUU786629 UEQ786629 UOM786629 UYI786629 VIE786629 VSA786629 WBW786629 WLS786629 WVO786629 G852165 JC852165 SY852165 ACU852165 AMQ852165 AWM852165 BGI852165 BQE852165 CAA852165 CJW852165 CTS852165 DDO852165 DNK852165 DXG852165 EHC852165 EQY852165 FAU852165 FKQ852165 FUM852165 GEI852165 GOE852165 GYA852165 HHW852165 HRS852165 IBO852165 ILK852165 IVG852165 JFC852165 JOY852165 JYU852165 KIQ852165 KSM852165 LCI852165 LME852165 LWA852165 MFW852165 MPS852165 MZO852165 NJK852165 NTG852165 ODC852165 OMY852165 OWU852165 PGQ852165 PQM852165 QAI852165 QKE852165 QUA852165 RDW852165 RNS852165 RXO852165 SHK852165 SRG852165 TBC852165 TKY852165 TUU852165 UEQ852165 UOM852165 UYI852165 VIE852165 VSA852165 WBW852165 WLS852165 WVO852165 G917701 JC917701 SY917701 ACU917701 AMQ917701 AWM917701 BGI917701 BQE917701 CAA917701 CJW917701 CTS917701 DDO917701 DNK917701 DXG917701 EHC917701 EQY917701 FAU917701 FKQ917701 FUM917701 GEI917701 GOE917701 GYA917701 HHW917701 HRS917701 IBO917701 ILK917701 IVG917701 JFC917701 JOY917701 JYU917701 KIQ917701 KSM917701 LCI917701 LME917701 LWA917701 MFW917701 MPS917701 MZO917701 NJK917701 NTG917701 ODC917701 OMY917701 OWU917701 PGQ917701 PQM917701 QAI917701 QKE917701 QUA917701 RDW917701 RNS917701 RXO917701 SHK917701 SRG917701 TBC917701 TKY917701 TUU917701 UEQ917701 UOM917701 UYI917701 VIE917701 VSA917701 WBW917701 WLS917701 WVO917701 G983237 JC983237 SY983237 ACU983237 AMQ983237 AWM983237 BGI983237 BQE983237 CAA983237 CJW983237 CTS983237 DDO983237 DNK983237 DXG983237 EHC983237 EQY983237 FAU983237 FKQ983237 FUM983237 GEI983237 GOE983237 GYA983237 HHW983237 HRS983237 IBO983237 ILK983237 IVG983237 JFC983237 JOY983237 JYU983237 KIQ983237 KSM983237 LCI983237 LME983237 LWA983237 MFW983237 MPS983237 MZO983237 NJK983237 NTG983237 ODC983237 OMY983237 OWU983237 PGQ983237 PQM983237 QAI983237 QKE983237 QUA983237 RDW983237 RNS983237 RXO983237 SHK983237 SRG983237 TBC983237 TKY983237 TUU983237 UEQ983237 UOM983237 UYI983237 VIE983237 VSA983237 WBW983237 WLS983237 WVO983237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G65678 JC65678 SY65678 ACU65678 AMQ65678 AWM65678 BGI65678 BQE65678 CAA65678 CJW65678 CTS65678 DDO65678 DNK65678 DXG65678 EHC65678 EQY65678 FAU65678 FKQ65678 FUM65678 GEI65678 GOE65678 GYA65678 HHW65678 HRS65678 IBO65678 ILK65678 IVG65678 JFC65678 JOY65678 JYU65678 KIQ65678 KSM65678 LCI65678 LME65678 LWA65678 MFW65678 MPS65678 MZO65678 NJK65678 NTG65678 ODC65678 OMY65678 OWU65678 PGQ65678 PQM65678 QAI65678 QKE65678 QUA65678 RDW65678 RNS65678 RXO65678 SHK65678 SRG65678 TBC65678 TKY65678 TUU65678 UEQ65678 UOM65678 UYI65678 VIE65678 VSA65678 WBW65678 WLS65678 WVO65678 G131214 JC131214 SY131214 ACU131214 AMQ131214 AWM131214 BGI131214 BQE131214 CAA131214 CJW131214 CTS131214 DDO131214 DNK131214 DXG131214 EHC131214 EQY131214 FAU131214 FKQ131214 FUM131214 GEI131214 GOE131214 GYA131214 HHW131214 HRS131214 IBO131214 ILK131214 IVG131214 JFC131214 JOY131214 JYU131214 KIQ131214 KSM131214 LCI131214 LME131214 LWA131214 MFW131214 MPS131214 MZO131214 NJK131214 NTG131214 ODC131214 OMY131214 OWU131214 PGQ131214 PQM131214 QAI131214 QKE131214 QUA131214 RDW131214 RNS131214 RXO131214 SHK131214 SRG131214 TBC131214 TKY131214 TUU131214 UEQ131214 UOM131214 UYI131214 VIE131214 VSA131214 WBW131214 WLS131214 WVO131214 G196750 JC196750 SY196750 ACU196750 AMQ196750 AWM196750 BGI196750 BQE196750 CAA196750 CJW196750 CTS196750 DDO196750 DNK196750 DXG196750 EHC196750 EQY196750 FAU196750 FKQ196750 FUM196750 GEI196750 GOE196750 GYA196750 HHW196750 HRS196750 IBO196750 ILK196750 IVG196750 JFC196750 JOY196750 JYU196750 KIQ196750 KSM196750 LCI196750 LME196750 LWA196750 MFW196750 MPS196750 MZO196750 NJK196750 NTG196750 ODC196750 OMY196750 OWU196750 PGQ196750 PQM196750 QAI196750 QKE196750 QUA196750 RDW196750 RNS196750 RXO196750 SHK196750 SRG196750 TBC196750 TKY196750 TUU196750 UEQ196750 UOM196750 UYI196750 VIE196750 VSA196750 WBW196750 WLS196750 WVO196750 G262286 JC262286 SY262286 ACU262286 AMQ262286 AWM262286 BGI262286 BQE262286 CAA262286 CJW262286 CTS262286 DDO262286 DNK262286 DXG262286 EHC262286 EQY262286 FAU262286 FKQ262286 FUM262286 GEI262286 GOE262286 GYA262286 HHW262286 HRS262286 IBO262286 ILK262286 IVG262286 JFC262286 JOY262286 JYU262286 KIQ262286 KSM262286 LCI262286 LME262286 LWA262286 MFW262286 MPS262286 MZO262286 NJK262286 NTG262286 ODC262286 OMY262286 OWU262286 PGQ262286 PQM262286 QAI262286 QKE262286 QUA262286 RDW262286 RNS262286 RXO262286 SHK262286 SRG262286 TBC262286 TKY262286 TUU262286 UEQ262286 UOM262286 UYI262286 VIE262286 VSA262286 WBW262286 WLS262286 WVO262286 G327822 JC327822 SY327822 ACU327822 AMQ327822 AWM327822 BGI327822 BQE327822 CAA327822 CJW327822 CTS327822 DDO327822 DNK327822 DXG327822 EHC327822 EQY327822 FAU327822 FKQ327822 FUM327822 GEI327822 GOE327822 GYA327822 HHW327822 HRS327822 IBO327822 ILK327822 IVG327822 JFC327822 JOY327822 JYU327822 KIQ327822 KSM327822 LCI327822 LME327822 LWA327822 MFW327822 MPS327822 MZO327822 NJK327822 NTG327822 ODC327822 OMY327822 OWU327822 PGQ327822 PQM327822 QAI327822 QKE327822 QUA327822 RDW327822 RNS327822 RXO327822 SHK327822 SRG327822 TBC327822 TKY327822 TUU327822 UEQ327822 UOM327822 UYI327822 VIE327822 VSA327822 WBW327822 WLS327822 WVO327822 G393358 JC393358 SY393358 ACU393358 AMQ393358 AWM393358 BGI393358 BQE393358 CAA393358 CJW393358 CTS393358 DDO393358 DNK393358 DXG393358 EHC393358 EQY393358 FAU393358 FKQ393358 FUM393358 GEI393358 GOE393358 GYA393358 HHW393358 HRS393358 IBO393358 ILK393358 IVG393358 JFC393358 JOY393358 JYU393358 KIQ393358 KSM393358 LCI393358 LME393358 LWA393358 MFW393358 MPS393358 MZO393358 NJK393358 NTG393358 ODC393358 OMY393358 OWU393358 PGQ393358 PQM393358 QAI393358 QKE393358 QUA393358 RDW393358 RNS393358 RXO393358 SHK393358 SRG393358 TBC393358 TKY393358 TUU393358 UEQ393358 UOM393358 UYI393358 VIE393358 VSA393358 WBW393358 WLS393358 WVO393358 G458894 JC458894 SY458894 ACU458894 AMQ458894 AWM458894 BGI458894 BQE458894 CAA458894 CJW458894 CTS458894 DDO458894 DNK458894 DXG458894 EHC458894 EQY458894 FAU458894 FKQ458894 FUM458894 GEI458894 GOE458894 GYA458894 HHW458894 HRS458894 IBO458894 ILK458894 IVG458894 JFC458894 JOY458894 JYU458894 KIQ458894 KSM458894 LCI458894 LME458894 LWA458894 MFW458894 MPS458894 MZO458894 NJK458894 NTG458894 ODC458894 OMY458894 OWU458894 PGQ458894 PQM458894 QAI458894 QKE458894 QUA458894 RDW458894 RNS458894 RXO458894 SHK458894 SRG458894 TBC458894 TKY458894 TUU458894 UEQ458894 UOM458894 UYI458894 VIE458894 VSA458894 WBW458894 WLS458894 WVO458894 G524430 JC524430 SY524430 ACU524430 AMQ524430 AWM524430 BGI524430 BQE524430 CAA524430 CJW524430 CTS524430 DDO524430 DNK524430 DXG524430 EHC524430 EQY524430 FAU524430 FKQ524430 FUM524430 GEI524430 GOE524430 GYA524430 HHW524430 HRS524430 IBO524430 ILK524430 IVG524430 JFC524430 JOY524430 JYU524430 KIQ524430 KSM524430 LCI524430 LME524430 LWA524430 MFW524430 MPS524430 MZO524430 NJK524430 NTG524430 ODC524430 OMY524430 OWU524430 PGQ524430 PQM524430 QAI524430 QKE524430 QUA524430 RDW524430 RNS524430 RXO524430 SHK524430 SRG524430 TBC524430 TKY524430 TUU524430 UEQ524430 UOM524430 UYI524430 VIE524430 VSA524430 WBW524430 WLS524430 WVO524430 G589966 JC589966 SY589966 ACU589966 AMQ589966 AWM589966 BGI589966 BQE589966 CAA589966 CJW589966 CTS589966 DDO589966 DNK589966 DXG589966 EHC589966 EQY589966 FAU589966 FKQ589966 FUM589966 GEI589966 GOE589966 GYA589966 HHW589966 HRS589966 IBO589966 ILK589966 IVG589966 JFC589966 JOY589966 JYU589966 KIQ589966 KSM589966 LCI589966 LME589966 LWA589966 MFW589966 MPS589966 MZO589966 NJK589966 NTG589966 ODC589966 OMY589966 OWU589966 PGQ589966 PQM589966 QAI589966 QKE589966 QUA589966 RDW589966 RNS589966 RXO589966 SHK589966 SRG589966 TBC589966 TKY589966 TUU589966 UEQ589966 UOM589966 UYI589966 VIE589966 VSA589966 WBW589966 WLS589966 WVO589966 G655502 JC655502 SY655502 ACU655502 AMQ655502 AWM655502 BGI655502 BQE655502 CAA655502 CJW655502 CTS655502 DDO655502 DNK655502 DXG655502 EHC655502 EQY655502 FAU655502 FKQ655502 FUM655502 GEI655502 GOE655502 GYA655502 HHW655502 HRS655502 IBO655502 ILK655502 IVG655502 JFC655502 JOY655502 JYU655502 KIQ655502 KSM655502 LCI655502 LME655502 LWA655502 MFW655502 MPS655502 MZO655502 NJK655502 NTG655502 ODC655502 OMY655502 OWU655502 PGQ655502 PQM655502 QAI655502 QKE655502 QUA655502 RDW655502 RNS655502 RXO655502 SHK655502 SRG655502 TBC655502 TKY655502 TUU655502 UEQ655502 UOM655502 UYI655502 VIE655502 VSA655502 WBW655502 WLS655502 WVO655502 G721038 JC721038 SY721038 ACU721038 AMQ721038 AWM721038 BGI721038 BQE721038 CAA721038 CJW721038 CTS721038 DDO721038 DNK721038 DXG721038 EHC721038 EQY721038 FAU721038 FKQ721038 FUM721038 GEI721038 GOE721038 GYA721038 HHW721038 HRS721038 IBO721038 ILK721038 IVG721038 JFC721038 JOY721038 JYU721038 KIQ721038 KSM721038 LCI721038 LME721038 LWA721038 MFW721038 MPS721038 MZO721038 NJK721038 NTG721038 ODC721038 OMY721038 OWU721038 PGQ721038 PQM721038 QAI721038 QKE721038 QUA721038 RDW721038 RNS721038 RXO721038 SHK721038 SRG721038 TBC721038 TKY721038 TUU721038 UEQ721038 UOM721038 UYI721038 VIE721038 VSA721038 WBW721038 WLS721038 WVO721038 G786574 JC786574 SY786574 ACU786574 AMQ786574 AWM786574 BGI786574 BQE786574 CAA786574 CJW786574 CTS786574 DDO786574 DNK786574 DXG786574 EHC786574 EQY786574 FAU786574 FKQ786574 FUM786574 GEI786574 GOE786574 GYA786574 HHW786574 HRS786574 IBO786574 ILK786574 IVG786574 JFC786574 JOY786574 JYU786574 KIQ786574 KSM786574 LCI786574 LME786574 LWA786574 MFW786574 MPS786574 MZO786574 NJK786574 NTG786574 ODC786574 OMY786574 OWU786574 PGQ786574 PQM786574 QAI786574 QKE786574 QUA786574 RDW786574 RNS786574 RXO786574 SHK786574 SRG786574 TBC786574 TKY786574 TUU786574 UEQ786574 UOM786574 UYI786574 VIE786574 VSA786574 WBW786574 WLS786574 WVO786574 G852110 JC852110 SY852110 ACU852110 AMQ852110 AWM852110 BGI852110 BQE852110 CAA852110 CJW852110 CTS852110 DDO852110 DNK852110 DXG852110 EHC852110 EQY852110 FAU852110 FKQ852110 FUM852110 GEI852110 GOE852110 GYA852110 HHW852110 HRS852110 IBO852110 ILK852110 IVG852110 JFC852110 JOY852110 JYU852110 KIQ852110 KSM852110 LCI852110 LME852110 LWA852110 MFW852110 MPS852110 MZO852110 NJK852110 NTG852110 ODC852110 OMY852110 OWU852110 PGQ852110 PQM852110 QAI852110 QKE852110 QUA852110 RDW852110 RNS852110 RXO852110 SHK852110 SRG852110 TBC852110 TKY852110 TUU852110 UEQ852110 UOM852110 UYI852110 VIE852110 VSA852110 WBW852110 WLS852110 WVO852110 G917646 JC917646 SY917646 ACU917646 AMQ917646 AWM917646 BGI917646 BQE917646 CAA917646 CJW917646 CTS917646 DDO917646 DNK917646 DXG917646 EHC917646 EQY917646 FAU917646 FKQ917646 FUM917646 GEI917646 GOE917646 GYA917646 HHW917646 HRS917646 IBO917646 ILK917646 IVG917646 JFC917646 JOY917646 JYU917646 KIQ917646 KSM917646 LCI917646 LME917646 LWA917646 MFW917646 MPS917646 MZO917646 NJK917646 NTG917646 ODC917646 OMY917646 OWU917646 PGQ917646 PQM917646 QAI917646 QKE917646 QUA917646 RDW917646 RNS917646 RXO917646 SHK917646 SRG917646 TBC917646 TKY917646 TUU917646 UEQ917646 UOM917646 UYI917646 VIE917646 VSA917646 WBW917646 WLS917646 WVO917646 G983182 JC983182 SY983182 ACU983182 AMQ983182 AWM983182 BGI983182 BQE983182 CAA983182 CJW983182 CTS983182 DDO983182 DNK983182 DXG983182 EHC983182 EQY983182 FAU983182 FKQ983182 FUM983182 GEI983182 GOE983182 GYA983182 HHW983182 HRS983182 IBO983182 ILK983182 IVG983182 JFC983182 JOY983182 JYU983182 KIQ983182 KSM983182 LCI983182 LME983182 LWA983182 MFW983182 MPS983182 MZO983182 NJK983182 NTG983182 ODC983182 OMY983182 OWU983182 PGQ983182 PQM983182 QAI983182 QKE983182 QUA983182 RDW983182 RNS983182 RXO983182 SHK983182 SRG983182 TBC983182 TKY983182 TUU983182 UEQ983182 UOM983182 UYI983182 VIE983182 VSA983182 WBW983182 WLS983182 WVO98318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G65680 JC65680 SY65680 ACU65680 AMQ65680 AWM65680 BGI65680 BQE65680 CAA65680 CJW65680 CTS65680 DDO65680 DNK65680 DXG65680 EHC65680 EQY65680 FAU65680 FKQ65680 FUM65680 GEI65680 GOE65680 GYA65680 HHW65680 HRS65680 IBO65680 ILK65680 IVG65680 JFC65680 JOY65680 JYU65680 KIQ65680 KSM65680 LCI65680 LME65680 LWA65680 MFW65680 MPS65680 MZO65680 NJK65680 NTG65680 ODC65680 OMY65680 OWU65680 PGQ65680 PQM65680 QAI65680 QKE65680 QUA65680 RDW65680 RNS65680 RXO65680 SHK65680 SRG65680 TBC65680 TKY65680 TUU65680 UEQ65680 UOM65680 UYI65680 VIE65680 VSA65680 WBW65680 WLS65680 WVO65680 G131216 JC131216 SY131216 ACU131216 AMQ131216 AWM131216 BGI131216 BQE131216 CAA131216 CJW131216 CTS131216 DDO131216 DNK131216 DXG131216 EHC131216 EQY131216 FAU131216 FKQ131216 FUM131216 GEI131216 GOE131216 GYA131216 HHW131216 HRS131216 IBO131216 ILK131216 IVG131216 JFC131216 JOY131216 JYU131216 KIQ131216 KSM131216 LCI131216 LME131216 LWA131216 MFW131216 MPS131216 MZO131216 NJK131216 NTG131216 ODC131216 OMY131216 OWU131216 PGQ131216 PQM131216 QAI131216 QKE131216 QUA131216 RDW131216 RNS131216 RXO131216 SHK131216 SRG131216 TBC131216 TKY131216 TUU131216 UEQ131216 UOM131216 UYI131216 VIE131216 VSA131216 WBW131216 WLS131216 WVO131216 G196752 JC196752 SY196752 ACU196752 AMQ196752 AWM196752 BGI196752 BQE196752 CAA196752 CJW196752 CTS196752 DDO196752 DNK196752 DXG196752 EHC196752 EQY196752 FAU196752 FKQ196752 FUM196752 GEI196752 GOE196752 GYA196752 HHW196752 HRS196752 IBO196752 ILK196752 IVG196752 JFC196752 JOY196752 JYU196752 KIQ196752 KSM196752 LCI196752 LME196752 LWA196752 MFW196752 MPS196752 MZO196752 NJK196752 NTG196752 ODC196752 OMY196752 OWU196752 PGQ196752 PQM196752 QAI196752 QKE196752 QUA196752 RDW196752 RNS196752 RXO196752 SHK196752 SRG196752 TBC196752 TKY196752 TUU196752 UEQ196752 UOM196752 UYI196752 VIE196752 VSA196752 WBW196752 WLS196752 WVO196752 G262288 JC262288 SY262288 ACU262288 AMQ262288 AWM262288 BGI262288 BQE262288 CAA262288 CJW262288 CTS262288 DDO262288 DNK262288 DXG262288 EHC262288 EQY262288 FAU262288 FKQ262288 FUM262288 GEI262288 GOE262288 GYA262288 HHW262288 HRS262288 IBO262288 ILK262288 IVG262288 JFC262288 JOY262288 JYU262288 KIQ262288 KSM262288 LCI262288 LME262288 LWA262288 MFW262288 MPS262288 MZO262288 NJK262288 NTG262288 ODC262288 OMY262288 OWU262288 PGQ262288 PQM262288 QAI262288 QKE262288 QUA262288 RDW262288 RNS262288 RXO262288 SHK262288 SRG262288 TBC262288 TKY262288 TUU262288 UEQ262288 UOM262288 UYI262288 VIE262288 VSA262288 WBW262288 WLS262288 WVO262288 G327824 JC327824 SY327824 ACU327824 AMQ327824 AWM327824 BGI327824 BQE327824 CAA327824 CJW327824 CTS327824 DDO327824 DNK327824 DXG327824 EHC327824 EQY327824 FAU327824 FKQ327824 FUM327824 GEI327824 GOE327824 GYA327824 HHW327824 HRS327824 IBO327824 ILK327824 IVG327824 JFC327824 JOY327824 JYU327824 KIQ327824 KSM327824 LCI327824 LME327824 LWA327824 MFW327824 MPS327824 MZO327824 NJK327824 NTG327824 ODC327824 OMY327824 OWU327824 PGQ327824 PQM327824 QAI327824 QKE327824 QUA327824 RDW327824 RNS327824 RXO327824 SHK327824 SRG327824 TBC327824 TKY327824 TUU327824 UEQ327824 UOM327824 UYI327824 VIE327824 VSA327824 WBW327824 WLS327824 WVO327824 G393360 JC393360 SY393360 ACU393360 AMQ393360 AWM393360 BGI393360 BQE393360 CAA393360 CJW393360 CTS393360 DDO393360 DNK393360 DXG393360 EHC393360 EQY393360 FAU393360 FKQ393360 FUM393360 GEI393360 GOE393360 GYA393360 HHW393360 HRS393360 IBO393360 ILK393360 IVG393360 JFC393360 JOY393360 JYU393360 KIQ393360 KSM393360 LCI393360 LME393360 LWA393360 MFW393360 MPS393360 MZO393360 NJK393360 NTG393360 ODC393360 OMY393360 OWU393360 PGQ393360 PQM393360 QAI393360 QKE393360 QUA393360 RDW393360 RNS393360 RXO393360 SHK393360 SRG393360 TBC393360 TKY393360 TUU393360 UEQ393360 UOM393360 UYI393360 VIE393360 VSA393360 WBW393360 WLS393360 WVO393360 G458896 JC458896 SY458896 ACU458896 AMQ458896 AWM458896 BGI458896 BQE458896 CAA458896 CJW458896 CTS458896 DDO458896 DNK458896 DXG458896 EHC458896 EQY458896 FAU458896 FKQ458896 FUM458896 GEI458896 GOE458896 GYA458896 HHW458896 HRS458896 IBO458896 ILK458896 IVG458896 JFC458896 JOY458896 JYU458896 KIQ458896 KSM458896 LCI458896 LME458896 LWA458896 MFW458896 MPS458896 MZO458896 NJK458896 NTG458896 ODC458896 OMY458896 OWU458896 PGQ458896 PQM458896 QAI458896 QKE458896 QUA458896 RDW458896 RNS458896 RXO458896 SHK458896 SRG458896 TBC458896 TKY458896 TUU458896 UEQ458896 UOM458896 UYI458896 VIE458896 VSA458896 WBW458896 WLS458896 WVO458896 G524432 JC524432 SY524432 ACU524432 AMQ524432 AWM524432 BGI524432 BQE524432 CAA524432 CJW524432 CTS524432 DDO524432 DNK524432 DXG524432 EHC524432 EQY524432 FAU524432 FKQ524432 FUM524432 GEI524432 GOE524432 GYA524432 HHW524432 HRS524432 IBO524432 ILK524432 IVG524432 JFC524432 JOY524432 JYU524432 KIQ524432 KSM524432 LCI524432 LME524432 LWA524432 MFW524432 MPS524432 MZO524432 NJK524432 NTG524432 ODC524432 OMY524432 OWU524432 PGQ524432 PQM524432 QAI524432 QKE524432 QUA524432 RDW524432 RNS524432 RXO524432 SHK524432 SRG524432 TBC524432 TKY524432 TUU524432 UEQ524432 UOM524432 UYI524432 VIE524432 VSA524432 WBW524432 WLS524432 WVO524432 G589968 JC589968 SY589968 ACU589968 AMQ589968 AWM589968 BGI589968 BQE589968 CAA589968 CJW589968 CTS589968 DDO589968 DNK589968 DXG589968 EHC589968 EQY589968 FAU589968 FKQ589968 FUM589968 GEI589968 GOE589968 GYA589968 HHW589968 HRS589968 IBO589968 ILK589968 IVG589968 JFC589968 JOY589968 JYU589968 KIQ589968 KSM589968 LCI589968 LME589968 LWA589968 MFW589968 MPS589968 MZO589968 NJK589968 NTG589968 ODC589968 OMY589968 OWU589968 PGQ589968 PQM589968 QAI589968 QKE589968 QUA589968 RDW589968 RNS589968 RXO589968 SHK589968 SRG589968 TBC589968 TKY589968 TUU589968 UEQ589968 UOM589968 UYI589968 VIE589968 VSA589968 WBW589968 WLS589968 WVO589968 G655504 JC655504 SY655504 ACU655504 AMQ655504 AWM655504 BGI655504 BQE655504 CAA655504 CJW655504 CTS655504 DDO655504 DNK655504 DXG655504 EHC655504 EQY655504 FAU655504 FKQ655504 FUM655504 GEI655504 GOE655504 GYA655504 HHW655504 HRS655504 IBO655504 ILK655504 IVG655504 JFC655504 JOY655504 JYU655504 KIQ655504 KSM655504 LCI655504 LME655504 LWA655504 MFW655504 MPS655504 MZO655504 NJK655504 NTG655504 ODC655504 OMY655504 OWU655504 PGQ655504 PQM655504 QAI655504 QKE655504 QUA655504 RDW655504 RNS655504 RXO655504 SHK655504 SRG655504 TBC655504 TKY655504 TUU655504 UEQ655504 UOM655504 UYI655504 VIE655504 VSA655504 WBW655504 WLS655504 WVO655504 G721040 JC721040 SY721040 ACU721040 AMQ721040 AWM721040 BGI721040 BQE721040 CAA721040 CJW721040 CTS721040 DDO721040 DNK721040 DXG721040 EHC721040 EQY721040 FAU721040 FKQ721040 FUM721040 GEI721040 GOE721040 GYA721040 HHW721040 HRS721040 IBO721040 ILK721040 IVG721040 JFC721040 JOY721040 JYU721040 KIQ721040 KSM721040 LCI721040 LME721040 LWA721040 MFW721040 MPS721040 MZO721040 NJK721040 NTG721040 ODC721040 OMY721040 OWU721040 PGQ721040 PQM721040 QAI721040 QKE721040 QUA721040 RDW721040 RNS721040 RXO721040 SHK721040 SRG721040 TBC721040 TKY721040 TUU721040 UEQ721040 UOM721040 UYI721040 VIE721040 VSA721040 WBW721040 WLS721040 WVO721040 G786576 JC786576 SY786576 ACU786576 AMQ786576 AWM786576 BGI786576 BQE786576 CAA786576 CJW786576 CTS786576 DDO786576 DNK786576 DXG786576 EHC786576 EQY786576 FAU786576 FKQ786576 FUM786576 GEI786576 GOE786576 GYA786576 HHW786576 HRS786576 IBO786576 ILK786576 IVG786576 JFC786576 JOY786576 JYU786576 KIQ786576 KSM786576 LCI786576 LME786576 LWA786576 MFW786576 MPS786576 MZO786576 NJK786576 NTG786576 ODC786576 OMY786576 OWU786576 PGQ786576 PQM786576 QAI786576 QKE786576 QUA786576 RDW786576 RNS786576 RXO786576 SHK786576 SRG786576 TBC786576 TKY786576 TUU786576 UEQ786576 UOM786576 UYI786576 VIE786576 VSA786576 WBW786576 WLS786576 WVO786576 G852112 JC852112 SY852112 ACU852112 AMQ852112 AWM852112 BGI852112 BQE852112 CAA852112 CJW852112 CTS852112 DDO852112 DNK852112 DXG852112 EHC852112 EQY852112 FAU852112 FKQ852112 FUM852112 GEI852112 GOE852112 GYA852112 HHW852112 HRS852112 IBO852112 ILK852112 IVG852112 JFC852112 JOY852112 JYU852112 KIQ852112 KSM852112 LCI852112 LME852112 LWA852112 MFW852112 MPS852112 MZO852112 NJK852112 NTG852112 ODC852112 OMY852112 OWU852112 PGQ852112 PQM852112 QAI852112 QKE852112 QUA852112 RDW852112 RNS852112 RXO852112 SHK852112 SRG852112 TBC852112 TKY852112 TUU852112 UEQ852112 UOM852112 UYI852112 VIE852112 VSA852112 WBW852112 WLS852112 WVO852112 G917648 JC917648 SY917648 ACU917648 AMQ917648 AWM917648 BGI917648 BQE917648 CAA917648 CJW917648 CTS917648 DDO917648 DNK917648 DXG917648 EHC917648 EQY917648 FAU917648 FKQ917648 FUM917648 GEI917648 GOE917648 GYA917648 HHW917648 HRS917648 IBO917648 ILK917648 IVG917648 JFC917648 JOY917648 JYU917648 KIQ917648 KSM917648 LCI917648 LME917648 LWA917648 MFW917648 MPS917648 MZO917648 NJK917648 NTG917648 ODC917648 OMY917648 OWU917648 PGQ917648 PQM917648 QAI917648 QKE917648 QUA917648 RDW917648 RNS917648 RXO917648 SHK917648 SRG917648 TBC917648 TKY917648 TUU917648 UEQ917648 UOM917648 UYI917648 VIE917648 VSA917648 WBW917648 WLS917648 WVO917648 G983184 JC983184 SY983184 ACU983184 AMQ983184 AWM983184 BGI983184 BQE983184 CAA983184 CJW983184 CTS983184 DDO983184 DNK983184 DXG983184 EHC983184 EQY983184 FAU983184 FKQ983184 FUM983184 GEI983184 GOE983184 GYA983184 HHW983184 HRS983184 IBO983184 ILK983184 IVG983184 JFC983184 JOY983184 JYU983184 KIQ983184 KSM983184 LCI983184 LME983184 LWA983184 MFW983184 MPS983184 MZO983184 NJK983184 NTG983184 ODC983184 OMY983184 OWU983184 PGQ983184 PQM983184 QAI983184 QKE983184 QUA983184 RDW983184 RNS983184 RXO983184 SHK983184 SRG983184 TBC983184 TKY983184 TUU983184 UEQ983184 UOM983184 UYI983184 VIE983184 VSA983184 WBW983184 WLS983184 WVO983184 G195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G65731 JC65731 SY65731 ACU65731 AMQ65731 AWM65731 BGI65731 BQE65731 CAA65731 CJW65731 CTS65731 DDO65731 DNK65731 DXG65731 EHC65731 EQY65731 FAU65731 FKQ65731 FUM65731 GEI65731 GOE65731 GYA65731 HHW65731 HRS65731 IBO65731 ILK65731 IVG65731 JFC65731 JOY65731 JYU65731 KIQ65731 KSM65731 LCI65731 LME65731 LWA65731 MFW65731 MPS65731 MZO65731 NJK65731 NTG65731 ODC65731 OMY65731 OWU65731 PGQ65731 PQM65731 QAI65731 QKE65731 QUA65731 RDW65731 RNS65731 RXO65731 SHK65731 SRG65731 TBC65731 TKY65731 TUU65731 UEQ65731 UOM65731 UYI65731 VIE65731 VSA65731 WBW65731 WLS65731 WVO65731 G131267 JC131267 SY131267 ACU131267 AMQ131267 AWM131267 BGI131267 BQE131267 CAA131267 CJW131267 CTS131267 DDO131267 DNK131267 DXG131267 EHC131267 EQY131267 FAU131267 FKQ131267 FUM131267 GEI131267 GOE131267 GYA131267 HHW131267 HRS131267 IBO131267 ILK131267 IVG131267 JFC131267 JOY131267 JYU131267 KIQ131267 KSM131267 LCI131267 LME131267 LWA131267 MFW131267 MPS131267 MZO131267 NJK131267 NTG131267 ODC131267 OMY131267 OWU131267 PGQ131267 PQM131267 QAI131267 QKE131267 QUA131267 RDW131267 RNS131267 RXO131267 SHK131267 SRG131267 TBC131267 TKY131267 TUU131267 UEQ131267 UOM131267 UYI131267 VIE131267 VSA131267 WBW131267 WLS131267 WVO131267 G196803 JC196803 SY196803 ACU196803 AMQ196803 AWM196803 BGI196803 BQE196803 CAA196803 CJW196803 CTS196803 DDO196803 DNK196803 DXG196803 EHC196803 EQY196803 FAU196803 FKQ196803 FUM196803 GEI196803 GOE196803 GYA196803 HHW196803 HRS196803 IBO196803 ILK196803 IVG196803 JFC196803 JOY196803 JYU196803 KIQ196803 KSM196803 LCI196803 LME196803 LWA196803 MFW196803 MPS196803 MZO196803 NJK196803 NTG196803 ODC196803 OMY196803 OWU196803 PGQ196803 PQM196803 QAI196803 QKE196803 QUA196803 RDW196803 RNS196803 RXO196803 SHK196803 SRG196803 TBC196803 TKY196803 TUU196803 UEQ196803 UOM196803 UYI196803 VIE196803 VSA196803 WBW196803 WLS196803 WVO196803 G262339 JC262339 SY262339 ACU262339 AMQ262339 AWM262339 BGI262339 BQE262339 CAA262339 CJW262339 CTS262339 DDO262339 DNK262339 DXG262339 EHC262339 EQY262339 FAU262339 FKQ262339 FUM262339 GEI262339 GOE262339 GYA262339 HHW262339 HRS262339 IBO262339 ILK262339 IVG262339 JFC262339 JOY262339 JYU262339 KIQ262339 KSM262339 LCI262339 LME262339 LWA262339 MFW262339 MPS262339 MZO262339 NJK262339 NTG262339 ODC262339 OMY262339 OWU262339 PGQ262339 PQM262339 QAI262339 QKE262339 QUA262339 RDW262339 RNS262339 RXO262339 SHK262339 SRG262339 TBC262339 TKY262339 TUU262339 UEQ262339 UOM262339 UYI262339 VIE262339 VSA262339 WBW262339 WLS262339 WVO262339 G327875 JC327875 SY327875 ACU327875 AMQ327875 AWM327875 BGI327875 BQE327875 CAA327875 CJW327875 CTS327875 DDO327875 DNK327875 DXG327875 EHC327875 EQY327875 FAU327875 FKQ327875 FUM327875 GEI327875 GOE327875 GYA327875 HHW327875 HRS327875 IBO327875 ILK327875 IVG327875 JFC327875 JOY327875 JYU327875 KIQ327875 KSM327875 LCI327875 LME327875 LWA327875 MFW327875 MPS327875 MZO327875 NJK327875 NTG327875 ODC327875 OMY327875 OWU327875 PGQ327875 PQM327875 QAI327875 QKE327875 QUA327875 RDW327875 RNS327875 RXO327875 SHK327875 SRG327875 TBC327875 TKY327875 TUU327875 UEQ327875 UOM327875 UYI327875 VIE327875 VSA327875 WBW327875 WLS327875 WVO327875 G393411 JC393411 SY393411 ACU393411 AMQ393411 AWM393411 BGI393411 BQE393411 CAA393411 CJW393411 CTS393411 DDO393411 DNK393411 DXG393411 EHC393411 EQY393411 FAU393411 FKQ393411 FUM393411 GEI393411 GOE393411 GYA393411 HHW393411 HRS393411 IBO393411 ILK393411 IVG393411 JFC393411 JOY393411 JYU393411 KIQ393411 KSM393411 LCI393411 LME393411 LWA393411 MFW393411 MPS393411 MZO393411 NJK393411 NTG393411 ODC393411 OMY393411 OWU393411 PGQ393411 PQM393411 QAI393411 QKE393411 QUA393411 RDW393411 RNS393411 RXO393411 SHK393411 SRG393411 TBC393411 TKY393411 TUU393411 UEQ393411 UOM393411 UYI393411 VIE393411 VSA393411 WBW393411 WLS393411 WVO393411 G458947 JC458947 SY458947 ACU458947 AMQ458947 AWM458947 BGI458947 BQE458947 CAA458947 CJW458947 CTS458947 DDO458947 DNK458947 DXG458947 EHC458947 EQY458947 FAU458947 FKQ458947 FUM458947 GEI458947 GOE458947 GYA458947 HHW458947 HRS458947 IBO458947 ILK458947 IVG458947 JFC458947 JOY458947 JYU458947 KIQ458947 KSM458947 LCI458947 LME458947 LWA458947 MFW458947 MPS458947 MZO458947 NJK458947 NTG458947 ODC458947 OMY458947 OWU458947 PGQ458947 PQM458947 QAI458947 QKE458947 QUA458947 RDW458947 RNS458947 RXO458947 SHK458947 SRG458947 TBC458947 TKY458947 TUU458947 UEQ458947 UOM458947 UYI458947 VIE458947 VSA458947 WBW458947 WLS458947 WVO458947 G524483 JC524483 SY524483 ACU524483 AMQ524483 AWM524483 BGI524483 BQE524483 CAA524483 CJW524483 CTS524483 DDO524483 DNK524483 DXG524483 EHC524483 EQY524483 FAU524483 FKQ524483 FUM524483 GEI524483 GOE524483 GYA524483 HHW524483 HRS524483 IBO524483 ILK524483 IVG524483 JFC524483 JOY524483 JYU524483 KIQ524483 KSM524483 LCI524483 LME524483 LWA524483 MFW524483 MPS524483 MZO524483 NJK524483 NTG524483 ODC524483 OMY524483 OWU524483 PGQ524483 PQM524483 QAI524483 QKE524483 QUA524483 RDW524483 RNS524483 RXO524483 SHK524483 SRG524483 TBC524483 TKY524483 TUU524483 UEQ524483 UOM524483 UYI524483 VIE524483 VSA524483 WBW524483 WLS524483 WVO524483 G590019 JC590019 SY590019 ACU590019 AMQ590019 AWM590019 BGI590019 BQE590019 CAA590019 CJW590019 CTS590019 DDO590019 DNK590019 DXG590019 EHC590019 EQY590019 FAU590019 FKQ590019 FUM590019 GEI590019 GOE590019 GYA590019 HHW590019 HRS590019 IBO590019 ILK590019 IVG590019 JFC590019 JOY590019 JYU590019 KIQ590019 KSM590019 LCI590019 LME590019 LWA590019 MFW590019 MPS590019 MZO590019 NJK590019 NTG590019 ODC590019 OMY590019 OWU590019 PGQ590019 PQM590019 QAI590019 QKE590019 QUA590019 RDW590019 RNS590019 RXO590019 SHK590019 SRG590019 TBC590019 TKY590019 TUU590019 UEQ590019 UOM590019 UYI590019 VIE590019 VSA590019 WBW590019 WLS590019 WVO590019 G655555 JC655555 SY655555 ACU655555 AMQ655555 AWM655555 BGI655555 BQE655555 CAA655555 CJW655555 CTS655555 DDO655555 DNK655555 DXG655555 EHC655555 EQY655555 FAU655555 FKQ655555 FUM655555 GEI655555 GOE655555 GYA655555 HHW655555 HRS655555 IBO655555 ILK655555 IVG655555 JFC655555 JOY655555 JYU655555 KIQ655555 KSM655555 LCI655555 LME655555 LWA655555 MFW655555 MPS655555 MZO655555 NJK655555 NTG655555 ODC655555 OMY655555 OWU655555 PGQ655555 PQM655555 QAI655555 QKE655555 QUA655555 RDW655555 RNS655555 RXO655555 SHK655555 SRG655555 TBC655555 TKY655555 TUU655555 UEQ655555 UOM655555 UYI655555 VIE655555 VSA655555 WBW655555 WLS655555 WVO655555 G721091 JC721091 SY721091 ACU721091 AMQ721091 AWM721091 BGI721091 BQE721091 CAA721091 CJW721091 CTS721091 DDO721091 DNK721091 DXG721091 EHC721091 EQY721091 FAU721091 FKQ721091 FUM721091 GEI721091 GOE721091 GYA721091 HHW721091 HRS721091 IBO721091 ILK721091 IVG721091 JFC721091 JOY721091 JYU721091 KIQ721091 KSM721091 LCI721091 LME721091 LWA721091 MFW721091 MPS721091 MZO721091 NJK721091 NTG721091 ODC721091 OMY721091 OWU721091 PGQ721091 PQM721091 QAI721091 QKE721091 QUA721091 RDW721091 RNS721091 RXO721091 SHK721091 SRG721091 TBC721091 TKY721091 TUU721091 UEQ721091 UOM721091 UYI721091 VIE721091 VSA721091 WBW721091 WLS721091 WVO721091 G786627 JC786627 SY786627 ACU786627 AMQ786627 AWM786627 BGI786627 BQE786627 CAA786627 CJW786627 CTS786627 DDO786627 DNK786627 DXG786627 EHC786627 EQY786627 FAU786627 FKQ786627 FUM786627 GEI786627 GOE786627 GYA786627 HHW786627 HRS786627 IBO786627 ILK786627 IVG786627 JFC786627 JOY786627 JYU786627 KIQ786627 KSM786627 LCI786627 LME786627 LWA786627 MFW786627 MPS786627 MZO786627 NJK786627 NTG786627 ODC786627 OMY786627 OWU786627 PGQ786627 PQM786627 QAI786627 QKE786627 QUA786627 RDW786627 RNS786627 RXO786627 SHK786627 SRG786627 TBC786627 TKY786627 TUU786627 UEQ786627 UOM786627 UYI786627 VIE786627 VSA786627 WBW786627 WLS786627 WVO786627 G852163 JC852163 SY852163 ACU852163 AMQ852163 AWM852163 BGI852163 BQE852163 CAA852163 CJW852163 CTS852163 DDO852163 DNK852163 DXG852163 EHC852163 EQY852163 FAU852163 FKQ852163 FUM852163 GEI852163 GOE852163 GYA852163 HHW852163 HRS852163 IBO852163 ILK852163 IVG852163 JFC852163 JOY852163 JYU852163 KIQ852163 KSM852163 LCI852163 LME852163 LWA852163 MFW852163 MPS852163 MZO852163 NJK852163 NTG852163 ODC852163 OMY852163 OWU852163 PGQ852163 PQM852163 QAI852163 QKE852163 QUA852163 RDW852163 RNS852163 RXO852163 SHK852163 SRG852163 TBC852163 TKY852163 TUU852163 UEQ852163 UOM852163 UYI852163 VIE852163 VSA852163 WBW852163 WLS852163 WVO852163 G917699 JC917699 SY917699 ACU917699 AMQ917699 AWM917699 BGI917699 BQE917699 CAA917699 CJW917699 CTS917699 DDO917699 DNK917699 DXG917699 EHC917699 EQY917699 FAU917699 FKQ917699 FUM917699 GEI917699 GOE917699 GYA917699 HHW917699 HRS917699 IBO917699 ILK917699 IVG917699 JFC917699 JOY917699 JYU917699 KIQ917699 KSM917699 LCI917699 LME917699 LWA917699 MFW917699 MPS917699 MZO917699 NJK917699 NTG917699 ODC917699 OMY917699 OWU917699 PGQ917699 PQM917699 QAI917699 QKE917699 QUA917699 RDW917699 RNS917699 RXO917699 SHK917699 SRG917699 TBC917699 TKY917699 TUU917699 UEQ917699 UOM917699 UYI917699 VIE917699 VSA917699 WBW917699 WLS917699 WVO917699 G983235 JC983235 SY983235 ACU983235 AMQ983235 AWM983235 BGI983235 BQE983235 CAA983235 CJW983235 CTS983235 DDO983235 DNK983235 DXG983235 EHC983235 EQY983235 FAU983235 FKQ983235 FUM983235 GEI983235 GOE983235 GYA983235 HHW983235 HRS983235 IBO983235 ILK983235 IVG983235 JFC983235 JOY983235 JYU983235 KIQ983235 KSM983235 LCI983235 LME983235 LWA983235 MFW983235 MPS983235 MZO983235 NJK983235 NTG983235 ODC983235 OMY983235 OWU983235 PGQ983235 PQM983235 QAI983235 QKE983235 QUA983235 RDW983235 RNS983235 RXO983235 SHK983235 SRG983235 TBC983235 TKY983235 TUU983235 UEQ983235 UOM983235 UYI983235 VIE983235 VSA983235 WBW983235 WLS983235 WVO983235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G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G65686 JC65686 SY65686 ACU65686 AMQ65686 AWM65686 BGI65686 BQE65686 CAA65686 CJW65686 CTS65686 DDO65686 DNK65686 DXG65686 EHC65686 EQY65686 FAU65686 FKQ65686 FUM65686 GEI65686 GOE65686 GYA65686 HHW65686 HRS65686 IBO65686 ILK65686 IVG65686 JFC65686 JOY65686 JYU65686 KIQ65686 KSM65686 LCI65686 LME65686 LWA65686 MFW65686 MPS65686 MZO65686 NJK65686 NTG65686 ODC65686 OMY65686 OWU65686 PGQ65686 PQM65686 QAI65686 QKE65686 QUA65686 RDW65686 RNS65686 RXO65686 SHK65686 SRG65686 TBC65686 TKY65686 TUU65686 UEQ65686 UOM65686 UYI65686 VIE65686 VSA65686 WBW65686 WLS65686 WVO65686 G131222 JC131222 SY131222 ACU131222 AMQ131222 AWM131222 BGI131222 BQE131222 CAA131222 CJW131222 CTS131222 DDO131222 DNK131222 DXG131222 EHC131222 EQY131222 FAU131222 FKQ131222 FUM131222 GEI131222 GOE131222 GYA131222 HHW131222 HRS131222 IBO131222 ILK131222 IVG131222 JFC131222 JOY131222 JYU131222 KIQ131222 KSM131222 LCI131222 LME131222 LWA131222 MFW131222 MPS131222 MZO131222 NJK131222 NTG131222 ODC131222 OMY131222 OWU131222 PGQ131222 PQM131222 QAI131222 QKE131222 QUA131222 RDW131222 RNS131222 RXO131222 SHK131222 SRG131222 TBC131222 TKY131222 TUU131222 UEQ131222 UOM131222 UYI131222 VIE131222 VSA131222 WBW131222 WLS131222 WVO131222 G196758 JC196758 SY196758 ACU196758 AMQ196758 AWM196758 BGI196758 BQE196758 CAA196758 CJW196758 CTS196758 DDO196758 DNK196758 DXG196758 EHC196758 EQY196758 FAU196758 FKQ196758 FUM196758 GEI196758 GOE196758 GYA196758 HHW196758 HRS196758 IBO196758 ILK196758 IVG196758 JFC196758 JOY196758 JYU196758 KIQ196758 KSM196758 LCI196758 LME196758 LWA196758 MFW196758 MPS196758 MZO196758 NJK196758 NTG196758 ODC196758 OMY196758 OWU196758 PGQ196758 PQM196758 QAI196758 QKE196758 QUA196758 RDW196758 RNS196758 RXO196758 SHK196758 SRG196758 TBC196758 TKY196758 TUU196758 UEQ196758 UOM196758 UYI196758 VIE196758 VSA196758 WBW196758 WLS196758 WVO196758 G262294 JC262294 SY262294 ACU262294 AMQ262294 AWM262294 BGI262294 BQE262294 CAA262294 CJW262294 CTS262294 DDO262294 DNK262294 DXG262294 EHC262294 EQY262294 FAU262294 FKQ262294 FUM262294 GEI262294 GOE262294 GYA262294 HHW262294 HRS262294 IBO262294 ILK262294 IVG262294 JFC262294 JOY262294 JYU262294 KIQ262294 KSM262294 LCI262294 LME262294 LWA262294 MFW262294 MPS262294 MZO262294 NJK262294 NTG262294 ODC262294 OMY262294 OWU262294 PGQ262294 PQM262294 QAI262294 QKE262294 QUA262294 RDW262294 RNS262294 RXO262294 SHK262294 SRG262294 TBC262294 TKY262294 TUU262294 UEQ262294 UOM262294 UYI262294 VIE262294 VSA262294 WBW262294 WLS262294 WVO262294 G327830 JC327830 SY327830 ACU327830 AMQ327830 AWM327830 BGI327830 BQE327830 CAA327830 CJW327830 CTS327830 DDO327830 DNK327830 DXG327830 EHC327830 EQY327830 FAU327830 FKQ327830 FUM327830 GEI327830 GOE327830 GYA327830 HHW327830 HRS327830 IBO327830 ILK327830 IVG327830 JFC327830 JOY327830 JYU327830 KIQ327830 KSM327830 LCI327830 LME327830 LWA327830 MFW327830 MPS327830 MZO327830 NJK327830 NTG327830 ODC327830 OMY327830 OWU327830 PGQ327830 PQM327830 QAI327830 QKE327830 QUA327830 RDW327830 RNS327830 RXO327830 SHK327830 SRG327830 TBC327830 TKY327830 TUU327830 UEQ327830 UOM327830 UYI327830 VIE327830 VSA327830 WBW327830 WLS327830 WVO327830 G393366 JC393366 SY393366 ACU393366 AMQ393366 AWM393366 BGI393366 BQE393366 CAA393366 CJW393366 CTS393366 DDO393366 DNK393366 DXG393366 EHC393366 EQY393366 FAU393366 FKQ393366 FUM393366 GEI393366 GOE393366 GYA393366 HHW393366 HRS393366 IBO393366 ILK393366 IVG393366 JFC393366 JOY393366 JYU393366 KIQ393366 KSM393366 LCI393366 LME393366 LWA393366 MFW393366 MPS393366 MZO393366 NJK393366 NTG393366 ODC393366 OMY393366 OWU393366 PGQ393366 PQM393366 QAI393366 QKE393366 QUA393366 RDW393366 RNS393366 RXO393366 SHK393366 SRG393366 TBC393366 TKY393366 TUU393366 UEQ393366 UOM393366 UYI393366 VIE393366 VSA393366 WBW393366 WLS393366 WVO393366 G458902 JC458902 SY458902 ACU458902 AMQ458902 AWM458902 BGI458902 BQE458902 CAA458902 CJW458902 CTS458902 DDO458902 DNK458902 DXG458902 EHC458902 EQY458902 FAU458902 FKQ458902 FUM458902 GEI458902 GOE458902 GYA458902 HHW458902 HRS458902 IBO458902 ILK458902 IVG458902 JFC458902 JOY458902 JYU458902 KIQ458902 KSM458902 LCI458902 LME458902 LWA458902 MFW458902 MPS458902 MZO458902 NJK458902 NTG458902 ODC458902 OMY458902 OWU458902 PGQ458902 PQM458902 QAI458902 QKE458902 QUA458902 RDW458902 RNS458902 RXO458902 SHK458902 SRG458902 TBC458902 TKY458902 TUU458902 UEQ458902 UOM458902 UYI458902 VIE458902 VSA458902 WBW458902 WLS458902 WVO458902 G524438 JC524438 SY524438 ACU524438 AMQ524438 AWM524438 BGI524438 BQE524438 CAA524438 CJW524438 CTS524438 DDO524438 DNK524438 DXG524438 EHC524438 EQY524438 FAU524438 FKQ524438 FUM524438 GEI524438 GOE524438 GYA524438 HHW524438 HRS524438 IBO524438 ILK524438 IVG524438 JFC524438 JOY524438 JYU524438 KIQ524438 KSM524438 LCI524438 LME524438 LWA524438 MFW524438 MPS524438 MZO524438 NJK524438 NTG524438 ODC524438 OMY524438 OWU524438 PGQ524438 PQM524438 QAI524438 QKE524438 QUA524438 RDW524438 RNS524438 RXO524438 SHK524438 SRG524438 TBC524438 TKY524438 TUU524438 UEQ524438 UOM524438 UYI524438 VIE524438 VSA524438 WBW524438 WLS524438 WVO524438 G589974 JC589974 SY589974 ACU589974 AMQ589974 AWM589974 BGI589974 BQE589974 CAA589974 CJW589974 CTS589974 DDO589974 DNK589974 DXG589974 EHC589974 EQY589974 FAU589974 FKQ589974 FUM589974 GEI589974 GOE589974 GYA589974 HHW589974 HRS589974 IBO589974 ILK589974 IVG589974 JFC589974 JOY589974 JYU589974 KIQ589974 KSM589974 LCI589974 LME589974 LWA589974 MFW589974 MPS589974 MZO589974 NJK589974 NTG589974 ODC589974 OMY589974 OWU589974 PGQ589974 PQM589974 QAI589974 QKE589974 QUA589974 RDW589974 RNS589974 RXO589974 SHK589974 SRG589974 TBC589974 TKY589974 TUU589974 UEQ589974 UOM589974 UYI589974 VIE589974 VSA589974 WBW589974 WLS589974 WVO589974 G655510 JC655510 SY655510 ACU655510 AMQ655510 AWM655510 BGI655510 BQE655510 CAA655510 CJW655510 CTS655510 DDO655510 DNK655510 DXG655510 EHC655510 EQY655510 FAU655510 FKQ655510 FUM655510 GEI655510 GOE655510 GYA655510 HHW655510 HRS655510 IBO655510 ILK655510 IVG655510 JFC655510 JOY655510 JYU655510 KIQ655510 KSM655510 LCI655510 LME655510 LWA655510 MFW655510 MPS655510 MZO655510 NJK655510 NTG655510 ODC655510 OMY655510 OWU655510 PGQ655510 PQM655510 QAI655510 QKE655510 QUA655510 RDW655510 RNS655510 RXO655510 SHK655510 SRG655510 TBC655510 TKY655510 TUU655510 UEQ655510 UOM655510 UYI655510 VIE655510 VSA655510 WBW655510 WLS655510 WVO655510 G721046 JC721046 SY721046 ACU721046 AMQ721046 AWM721046 BGI721046 BQE721046 CAA721046 CJW721046 CTS721046 DDO721046 DNK721046 DXG721046 EHC721046 EQY721046 FAU721046 FKQ721046 FUM721046 GEI721046 GOE721046 GYA721046 HHW721046 HRS721046 IBO721046 ILK721046 IVG721046 JFC721046 JOY721046 JYU721046 KIQ721046 KSM721046 LCI721046 LME721046 LWA721046 MFW721046 MPS721046 MZO721046 NJK721046 NTG721046 ODC721046 OMY721046 OWU721046 PGQ721046 PQM721046 QAI721046 QKE721046 QUA721046 RDW721046 RNS721046 RXO721046 SHK721046 SRG721046 TBC721046 TKY721046 TUU721046 UEQ721046 UOM721046 UYI721046 VIE721046 VSA721046 WBW721046 WLS721046 WVO721046 G786582 JC786582 SY786582 ACU786582 AMQ786582 AWM786582 BGI786582 BQE786582 CAA786582 CJW786582 CTS786582 DDO786582 DNK786582 DXG786582 EHC786582 EQY786582 FAU786582 FKQ786582 FUM786582 GEI786582 GOE786582 GYA786582 HHW786582 HRS786582 IBO786582 ILK786582 IVG786582 JFC786582 JOY786582 JYU786582 KIQ786582 KSM786582 LCI786582 LME786582 LWA786582 MFW786582 MPS786582 MZO786582 NJK786582 NTG786582 ODC786582 OMY786582 OWU786582 PGQ786582 PQM786582 QAI786582 QKE786582 QUA786582 RDW786582 RNS786582 RXO786582 SHK786582 SRG786582 TBC786582 TKY786582 TUU786582 UEQ786582 UOM786582 UYI786582 VIE786582 VSA786582 WBW786582 WLS786582 WVO786582 G852118 JC852118 SY852118 ACU852118 AMQ852118 AWM852118 BGI852118 BQE852118 CAA852118 CJW852118 CTS852118 DDO852118 DNK852118 DXG852118 EHC852118 EQY852118 FAU852118 FKQ852118 FUM852118 GEI852118 GOE852118 GYA852118 HHW852118 HRS852118 IBO852118 ILK852118 IVG852118 JFC852118 JOY852118 JYU852118 KIQ852118 KSM852118 LCI852118 LME852118 LWA852118 MFW852118 MPS852118 MZO852118 NJK852118 NTG852118 ODC852118 OMY852118 OWU852118 PGQ852118 PQM852118 QAI852118 QKE852118 QUA852118 RDW852118 RNS852118 RXO852118 SHK852118 SRG852118 TBC852118 TKY852118 TUU852118 UEQ852118 UOM852118 UYI852118 VIE852118 VSA852118 WBW852118 WLS852118 WVO852118 G917654 JC917654 SY917654 ACU917654 AMQ917654 AWM917654 BGI917654 BQE917654 CAA917654 CJW917654 CTS917654 DDO917654 DNK917654 DXG917654 EHC917654 EQY917654 FAU917654 FKQ917654 FUM917654 GEI917654 GOE917654 GYA917654 HHW917654 HRS917654 IBO917654 ILK917654 IVG917654 JFC917654 JOY917654 JYU917654 KIQ917654 KSM917654 LCI917654 LME917654 LWA917654 MFW917654 MPS917654 MZO917654 NJK917654 NTG917654 ODC917654 OMY917654 OWU917654 PGQ917654 PQM917654 QAI917654 QKE917654 QUA917654 RDW917654 RNS917654 RXO917654 SHK917654 SRG917654 TBC917654 TKY917654 TUU917654 UEQ917654 UOM917654 UYI917654 VIE917654 VSA917654 WBW917654 WLS917654 WVO917654 G983190 JC983190 SY983190 ACU983190 AMQ983190 AWM983190 BGI983190 BQE983190 CAA983190 CJW983190 CTS983190 DDO983190 DNK983190 DXG983190 EHC983190 EQY983190 FAU983190 FKQ983190 FUM983190 GEI983190 GOE983190 GYA983190 HHW983190 HRS983190 IBO983190 ILK983190 IVG983190 JFC983190 JOY983190 JYU983190 KIQ983190 KSM983190 LCI983190 LME983190 LWA983190 MFW983190 MPS983190 MZO983190 NJK983190 NTG983190 ODC983190 OMY983190 OWU983190 PGQ983190 PQM983190 QAI983190 QKE983190 QUA983190 RDW983190 RNS983190 RXO983190 SHK983190 SRG983190 TBC983190 TKY983190 TUU983190 UEQ983190 UOM983190 UYI983190 VIE983190 VSA983190 WBW983190 WLS983190 WVO983190 G156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G65692 JC65692 SY65692 ACU65692 AMQ65692 AWM65692 BGI65692 BQE65692 CAA65692 CJW65692 CTS65692 DDO65692 DNK65692 DXG65692 EHC65692 EQY65692 FAU65692 FKQ65692 FUM65692 GEI65692 GOE65692 GYA65692 HHW65692 HRS65692 IBO65692 ILK65692 IVG65692 JFC65692 JOY65692 JYU65692 KIQ65692 KSM65692 LCI65692 LME65692 LWA65692 MFW65692 MPS65692 MZO65692 NJK65692 NTG65692 ODC65692 OMY65692 OWU65692 PGQ65692 PQM65692 QAI65692 QKE65692 QUA65692 RDW65692 RNS65692 RXO65692 SHK65692 SRG65692 TBC65692 TKY65692 TUU65692 UEQ65692 UOM65692 UYI65692 VIE65692 VSA65692 WBW65692 WLS65692 WVO65692 G131228 JC131228 SY131228 ACU131228 AMQ131228 AWM131228 BGI131228 BQE131228 CAA131228 CJW131228 CTS131228 DDO131228 DNK131228 DXG131228 EHC131228 EQY131228 FAU131228 FKQ131228 FUM131228 GEI131228 GOE131228 GYA131228 HHW131228 HRS131228 IBO131228 ILK131228 IVG131228 JFC131228 JOY131228 JYU131228 KIQ131228 KSM131228 LCI131228 LME131228 LWA131228 MFW131228 MPS131228 MZO131228 NJK131228 NTG131228 ODC131228 OMY131228 OWU131228 PGQ131228 PQM131228 QAI131228 QKE131228 QUA131228 RDW131228 RNS131228 RXO131228 SHK131228 SRG131228 TBC131228 TKY131228 TUU131228 UEQ131228 UOM131228 UYI131228 VIE131228 VSA131228 WBW131228 WLS131228 WVO131228 G196764 JC196764 SY196764 ACU196764 AMQ196764 AWM196764 BGI196764 BQE196764 CAA196764 CJW196764 CTS196764 DDO196764 DNK196764 DXG196764 EHC196764 EQY196764 FAU196764 FKQ196764 FUM196764 GEI196764 GOE196764 GYA196764 HHW196764 HRS196764 IBO196764 ILK196764 IVG196764 JFC196764 JOY196764 JYU196764 KIQ196764 KSM196764 LCI196764 LME196764 LWA196764 MFW196764 MPS196764 MZO196764 NJK196764 NTG196764 ODC196764 OMY196764 OWU196764 PGQ196764 PQM196764 QAI196764 QKE196764 QUA196764 RDW196764 RNS196764 RXO196764 SHK196764 SRG196764 TBC196764 TKY196764 TUU196764 UEQ196764 UOM196764 UYI196764 VIE196764 VSA196764 WBW196764 WLS196764 WVO196764 G262300 JC262300 SY262300 ACU262300 AMQ262300 AWM262300 BGI262300 BQE262300 CAA262300 CJW262300 CTS262300 DDO262300 DNK262300 DXG262300 EHC262300 EQY262300 FAU262300 FKQ262300 FUM262300 GEI262300 GOE262300 GYA262300 HHW262300 HRS262300 IBO262300 ILK262300 IVG262300 JFC262300 JOY262300 JYU262300 KIQ262300 KSM262300 LCI262300 LME262300 LWA262300 MFW262300 MPS262300 MZO262300 NJK262300 NTG262300 ODC262300 OMY262300 OWU262300 PGQ262300 PQM262300 QAI262300 QKE262300 QUA262300 RDW262300 RNS262300 RXO262300 SHK262300 SRG262300 TBC262300 TKY262300 TUU262300 UEQ262300 UOM262300 UYI262300 VIE262300 VSA262300 WBW262300 WLS262300 WVO262300 G327836 JC327836 SY327836 ACU327836 AMQ327836 AWM327836 BGI327836 BQE327836 CAA327836 CJW327836 CTS327836 DDO327836 DNK327836 DXG327836 EHC327836 EQY327836 FAU327836 FKQ327836 FUM327836 GEI327836 GOE327836 GYA327836 HHW327836 HRS327836 IBO327836 ILK327836 IVG327836 JFC327836 JOY327836 JYU327836 KIQ327836 KSM327836 LCI327836 LME327836 LWA327836 MFW327836 MPS327836 MZO327836 NJK327836 NTG327836 ODC327836 OMY327836 OWU327836 PGQ327836 PQM327836 QAI327836 QKE327836 QUA327836 RDW327836 RNS327836 RXO327836 SHK327836 SRG327836 TBC327836 TKY327836 TUU327836 UEQ327836 UOM327836 UYI327836 VIE327836 VSA327836 WBW327836 WLS327836 WVO327836 G393372 JC393372 SY393372 ACU393372 AMQ393372 AWM393372 BGI393372 BQE393372 CAA393372 CJW393372 CTS393372 DDO393372 DNK393372 DXG393372 EHC393372 EQY393372 FAU393372 FKQ393372 FUM393372 GEI393372 GOE393372 GYA393372 HHW393372 HRS393372 IBO393372 ILK393372 IVG393372 JFC393372 JOY393372 JYU393372 KIQ393372 KSM393372 LCI393372 LME393372 LWA393372 MFW393372 MPS393372 MZO393372 NJK393372 NTG393372 ODC393372 OMY393372 OWU393372 PGQ393372 PQM393372 QAI393372 QKE393372 QUA393372 RDW393372 RNS393372 RXO393372 SHK393372 SRG393372 TBC393372 TKY393372 TUU393372 UEQ393372 UOM393372 UYI393372 VIE393372 VSA393372 WBW393372 WLS393372 WVO393372 G458908 JC458908 SY458908 ACU458908 AMQ458908 AWM458908 BGI458908 BQE458908 CAA458908 CJW458908 CTS458908 DDO458908 DNK458908 DXG458908 EHC458908 EQY458908 FAU458908 FKQ458908 FUM458908 GEI458908 GOE458908 GYA458908 HHW458908 HRS458908 IBO458908 ILK458908 IVG458908 JFC458908 JOY458908 JYU458908 KIQ458908 KSM458908 LCI458908 LME458908 LWA458908 MFW458908 MPS458908 MZO458908 NJK458908 NTG458908 ODC458908 OMY458908 OWU458908 PGQ458908 PQM458908 QAI458908 QKE458908 QUA458908 RDW458908 RNS458908 RXO458908 SHK458908 SRG458908 TBC458908 TKY458908 TUU458908 UEQ458908 UOM458908 UYI458908 VIE458908 VSA458908 WBW458908 WLS458908 WVO458908 G524444 JC524444 SY524444 ACU524444 AMQ524444 AWM524444 BGI524444 BQE524444 CAA524444 CJW524444 CTS524444 DDO524444 DNK524444 DXG524444 EHC524444 EQY524444 FAU524444 FKQ524444 FUM524444 GEI524444 GOE524444 GYA524444 HHW524444 HRS524444 IBO524444 ILK524444 IVG524444 JFC524444 JOY524444 JYU524444 KIQ524444 KSM524444 LCI524444 LME524444 LWA524444 MFW524444 MPS524444 MZO524444 NJK524444 NTG524444 ODC524444 OMY524444 OWU524444 PGQ524444 PQM524444 QAI524444 QKE524444 QUA524444 RDW524444 RNS524444 RXO524444 SHK524444 SRG524444 TBC524444 TKY524444 TUU524444 UEQ524444 UOM524444 UYI524444 VIE524444 VSA524444 WBW524444 WLS524444 WVO524444 G589980 JC589980 SY589980 ACU589980 AMQ589980 AWM589980 BGI589980 BQE589980 CAA589980 CJW589980 CTS589980 DDO589980 DNK589980 DXG589980 EHC589980 EQY589980 FAU589980 FKQ589980 FUM589980 GEI589980 GOE589980 GYA589980 HHW589980 HRS589980 IBO589980 ILK589980 IVG589980 JFC589980 JOY589980 JYU589980 KIQ589980 KSM589980 LCI589980 LME589980 LWA589980 MFW589980 MPS589980 MZO589980 NJK589980 NTG589980 ODC589980 OMY589980 OWU589980 PGQ589980 PQM589980 QAI589980 QKE589980 QUA589980 RDW589980 RNS589980 RXO589980 SHK589980 SRG589980 TBC589980 TKY589980 TUU589980 UEQ589980 UOM589980 UYI589980 VIE589980 VSA589980 WBW589980 WLS589980 WVO589980 G655516 JC655516 SY655516 ACU655516 AMQ655516 AWM655516 BGI655516 BQE655516 CAA655516 CJW655516 CTS655516 DDO655516 DNK655516 DXG655516 EHC655516 EQY655516 FAU655516 FKQ655516 FUM655516 GEI655516 GOE655516 GYA655516 HHW655516 HRS655516 IBO655516 ILK655516 IVG655516 JFC655516 JOY655516 JYU655516 KIQ655516 KSM655516 LCI655516 LME655516 LWA655516 MFW655516 MPS655516 MZO655516 NJK655516 NTG655516 ODC655516 OMY655516 OWU655516 PGQ655516 PQM655516 QAI655516 QKE655516 QUA655516 RDW655516 RNS655516 RXO655516 SHK655516 SRG655516 TBC655516 TKY655516 TUU655516 UEQ655516 UOM655516 UYI655516 VIE655516 VSA655516 WBW655516 WLS655516 WVO655516 G721052 JC721052 SY721052 ACU721052 AMQ721052 AWM721052 BGI721052 BQE721052 CAA721052 CJW721052 CTS721052 DDO721052 DNK721052 DXG721052 EHC721052 EQY721052 FAU721052 FKQ721052 FUM721052 GEI721052 GOE721052 GYA721052 HHW721052 HRS721052 IBO721052 ILK721052 IVG721052 JFC721052 JOY721052 JYU721052 KIQ721052 KSM721052 LCI721052 LME721052 LWA721052 MFW721052 MPS721052 MZO721052 NJK721052 NTG721052 ODC721052 OMY721052 OWU721052 PGQ721052 PQM721052 QAI721052 QKE721052 QUA721052 RDW721052 RNS721052 RXO721052 SHK721052 SRG721052 TBC721052 TKY721052 TUU721052 UEQ721052 UOM721052 UYI721052 VIE721052 VSA721052 WBW721052 WLS721052 WVO721052 G786588 JC786588 SY786588 ACU786588 AMQ786588 AWM786588 BGI786588 BQE786588 CAA786588 CJW786588 CTS786588 DDO786588 DNK786588 DXG786588 EHC786588 EQY786588 FAU786588 FKQ786588 FUM786588 GEI786588 GOE786588 GYA786588 HHW786588 HRS786588 IBO786588 ILK786588 IVG786588 JFC786588 JOY786588 JYU786588 KIQ786588 KSM786588 LCI786588 LME786588 LWA786588 MFW786588 MPS786588 MZO786588 NJK786588 NTG786588 ODC786588 OMY786588 OWU786588 PGQ786588 PQM786588 QAI786588 QKE786588 QUA786588 RDW786588 RNS786588 RXO786588 SHK786588 SRG786588 TBC786588 TKY786588 TUU786588 UEQ786588 UOM786588 UYI786588 VIE786588 VSA786588 WBW786588 WLS786588 WVO786588 G852124 JC852124 SY852124 ACU852124 AMQ852124 AWM852124 BGI852124 BQE852124 CAA852124 CJW852124 CTS852124 DDO852124 DNK852124 DXG852124 EHC852124 EQY852124 FAU852124 FKQ852124 FUM852124 GEI852124 GOE852124 GYA852124 HHW852124 HRS852124 IBO852124 ILK852124 IVG852124 JFC852124 JOY852124 JYU852124 KIQ852124 KSM852124 LCI852124 LME852124 LWA852124 MFW852124 MPS852124 MZO852124 NJK852124 NTG852124 ODC852124 OMY852124 OWU852124 PGQ852124 PQM852124 QAI852124 QKE852124 QUA852124 RDW852124 RNS852124 RXO852124 SHK852124 SRG852124 TBC852124 TKY852124 TUU852124 UEQ852124 UOM852124 UYI852124 VIE852124 VSA852124 WBW852124 WLS852124 WVO852124 G917660 JC917660 SY917660 ACU917660 AMQ917660 AWM917660 BGI917660 BQE917660 CAA917660 CJW917660 CTS917660 DDO917660 DNK917660 DXG917660 EHC917660 EQY917660 FAU917660 FKQ917660 FUM917660 GEI917660 GOE917660 GYA917660 HHW917660 HRS917660 IBO917660 ILK917660 IVG917660 JFC917660 JOY917660 JYU917660 KIQ917660 KSM917660 LCI917660 LME917660 LWA917660 MFW917660 MPS917660 MZO917660 NJK917660 NTG917660 ODC917660 OMY917660 OWU917660 PGQ917660 PQM917660 QAI917660 QKE917660 QUA917660 RDW917660 RNS917660 RXO917660 SHK917660 SRG917660 TBC917660 TKY917660 TUU917660 UEQ917660 UOM917660 UYI917660 VIE917660 VSA917660 WBW917660 WLS917660 WVO917660 G983196 JC983196 SY983196 ACU983196 AMQ983196 AWM983196 BGI983196 BQE983196 CAA983196 CJW983196 CTS983196 DDO983196 DNK983196 DXG983196 EHC983196 EQY983196 FAU983196 FKQ983196 FUM983196 GEI983196 GOE983196 GYA983196 HHW983196 HRS983196 IBO983196 ILK983196 IVG983196 JFC983196 JOY983196 JYU983196 KIQ983196 KSM983196 LCI983196 LME983196 LWA983196 MFW983196 MPS983196 MZO983196 NJK983196 NTG983196 ODC983196 OMY983196 OWU983196 PGQ983196 PQM983196 QAI983196 QKE983196 QUA983196 RDW983196 RNS983196 RXO983196 SHK983196 SRG983196 TBC983196 TKY983196 TUU983196 UEQ983196 UOM983196 UYI983196 VIE983196 VSA983196 WBW983196 WLS983196 WVO983196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60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G65696 JC65696 SY65696 ACU65696 AMQ65696 AWM65696 BGI65696 BQE65696 CAA65696 CJW65696 CTS65696 DDO65696 DNK65696 DXG65696 EHC65696 EQY65696 FAU65696 FKQ65696 FUM65696 GEI65696 GOE65696 GYA65696 HHW65696 HRS65696 IBO65696 ILK65696 IVG65696 JFC65696 JOY65696 JYU65696 KIQ65696 KSM65696 LCI65696 LME65696 LWA65696 MFW65696 MPS65696 MZO65696 NJK65696 NTG65696 ODC65696 OMY65696 OWU65696 PGQ65696 PQM65696 QAI65696 QKE65696 QUA65696 RDW65696 RNS65696 RXO65696 SHK65696 SRG65696 TBC65696 TKY65696 TUU65696 UEQ65696 UOM65696 UYI65696 VIE65696 VSA65696 WBW65696 WLS65696 WVO65696 G131232 JC131232 SY131232 ACU131232 AMQ131232 AWM131232 BGI131232 BQE131232 CAA131232 CJW131232 CTS131232 DDO131232 DNK131232 DXG131232 EHC131232 EQY131232 FAU131232 FKQ131232 FUM131232 GEI131232 GOE131232 GYA131232 HHW131232 HRS131232 IBO131232 ILK131232 IVG131232 JFC131232 JOY131232 JYU131232 KIQ131232 KSM131232 LCI131232 LME131232 LWA131232 MFW131232 MPS131232 MZO131232 NJK131232 NTG131232 ODC131232 OMY131232 OWU131232 PGQ131232 PQM131232 QAI131232 QKE131232 QUA131232 RDW131232 RNS131232 RXO131232 SHK131232 SRG131232 TBC131232 TKY131232 TUU131232 UEQ131232 UOM131232 UYI131232 VIE131232 VSA131232 WBW131232 WLS131232 WVO131232 G196768 JC196768 SY196768 ACU196768 AMQ196768 AWM196768 BGI196768 BQE196768 CAA196768 CJW196768 CTS196768 DDO196768 DNK196768 DXG196768 EHC196768 EQY196768 FAU196768 FKQ196768 FUM196768 GEI196768 GOE196768 GYA196768 HHW196768 HRS196768 IBO196768 ILK196768 IVG196768 JFC196768 JOY196768 JYU196768 KIQ196768 KSM196768 LCI196768 LME196768 LWA196768 MFW196768 MPS196768 MZO196768 NJK196768 NTG196768 ODC196768 OMY196768 OWU196768 PGQ196768 PQM196768 QAI196768 QKE196768 QUA196768 RDW196768 RNS196768 RXO196768 SHK196768 SRG196768 TBC196768 TKY196768 TUU196768 UEQ196768 UOM196768 UYI196768 VIE196768 VSA196768 WBW196768 WLS196768 WVO196768 G262304 JC262304 SY262304 ACU262304 AMQ262304 AWM262304 BGI262304 BQE262304 CAA262304 CJW262304 CTS262304 DDO262304 DNK262304 DXG262304 EHC262304 EQY262304 FAU262304 FKQ262304 FUM262304 GEI262304 GOE262304 GYA262304 HHW262304 HRS262304 IBO262304 ILK262304 IVG262304 JFC262304 JOY262304 JYU262304 KIQ262304 KSM262304 LCI262304 LME262304 LWA262304 MFW262304 MPS262304 MZO262304 NJK262304 NTG262304 ODC262304 OMY262304 OWU262304 PGQ262304 PQM262304 QAI262304 QKE262304 QUA262304 RDW262304 RNS262304 RXO262304 SHK262304 SRG262304 TBC262304 TKY262304 TUU262304 UEQ262304 UOM262304 UYI262304 VIE262304 VSA262304 WBW262304 WLS262304 WVO262304 G327840 JC327840 SY327840 ACU327840 AMQ327840 AWM327840 BGI327840 BQE327840 CAA327840 CJW327840 CTS327840 DDO327840 DNK327840 DXG327840 EHC327840 EQY327840 FAU327840 FKQ327840 FUM327840 GEI327840 GOE327840 GYA327840 HHW327840 HRS327840 IBO327840 ILK327840 IVG327840 JFC327840 JOY327840 JYU327840 KIQ327840 KSM327840 LCI327840 LME327840 LWA327840 MFW327840 MPS327840 MZO327840 NJK327840 NTG327840 ODC327840 OMY327840 OWU327840 PGQ327840 PQM327840 QAI327840 QKE327840 QUA327840 RDW327840 RNS327840 RXO327840 SHK327840 SRG327840 TBC327840 TKY327840 TUU327840 UEQ327840 UOM327840 UYI327840 VIE327840 VSA327840 WBW327840 WLS327840 WVO327840 G393376 JC393376 SY393376 ACU393376 AMQ393376 AWM393376 BGI393376 BQE393376 CAA393376 CJW393376 CTS393376 DDO393376 DNK393376 DXG393376 EHC393376 EQY393376 FAU393376 FKQ393376 FUM393376 GEI393376 GOE393376 GYA393376 HHW393376 HRS393376 IBO393376 ILK393376 IVG393376 JFC393376 JOY393376 JYU393376 KIQ393376 KSM393376 LCI393376 LME393376 LWA393376 MFW393376 MPS393376 MZO393376 NJK393376 NTG393376 ODC393376 OMY393376 OWU393376 PGQ393376 PQM393376 QAI393376 QKE393376 QUA393376 RDW393376 RNS393376 RXO393376 SHK393376 SRG393376 TBC393376 TKY393376 TUU393376 UEQ393376 UOM393376 UYI393376 VIE393376 VSA393376 WBW393376 WLS393376 WVO393376 G458912 JC458912 SY458912 ACU458912 AMQ458912 AWM458912 BGI458912 BQE458912 CAA458912 CJW458912 CTS458912 DDO458912 DNK458912 DXG458912 EHC458912 EQY458912 FAU458912 FKQ458912 FUM458912 GEI458912 GOE458912 GYA458912 HHW458912 HRS458912 IBO458912 ILK458912 IVG458912 JFC458912 JOY458912 JYU458912 KIQ458912 KSM458912 LCI458912 LME458912 LWA458912 MFW458912 MPS458912 MZO458912 NJK458912 NTG458912 ODC458912 OMY458912 OWU458912 PGQ458912 PQM458912 QAI458912 QKE458912 QUA458912 RDW458912 RNS458912 RXO458912 SHK458912 SRG458912 TBC458912 TKY458912 TUU458912 UEQ458912 UOM458912 UYI458912 VIE458912 VSA458912 WBW458912 WLS458912 WVO458912 G524448 JC524448 SY524448 ACU524448 AMQ524448 AWM524448 BGI524448 BQE524448 CAA524448 CJW524448 CTS524448 DDO524448 DNK524448 DXG524448 EHC524448 EQY524448 FAU524448 FKQ524448 FUM524448 GEI524448 GOE524448 GYA524448 HHW524448 HRS524448 IBO524448 ILK524448 IVG524448 JFC524448 JOY524448 JYU524448 KIQ524448 KSM524448 LCI524448 LME524448 LWA524448 MFW524448 MPS524448 MZO524448 NJK524448 NTG524448 ODC524448 OMY524448 OWU524448 PGQ524448 PQM524448 QAI524448 QKE524448 QUA524448 RDW524448 RNS524448 RXO524448 SHK524448 SRG524448 TBC524448 TKY524448 TUU524448 UEQ524448 UOM524448 UYI524448 VIE524448 VSA524448 WBW524448 WLS524448 WVO524448 G589984 JC589984 SY589984 ACU589984 AMQ589984 AWM589984 BGI589984 BQE589984 CAA589984 CJW589984 CTS589984 DDO589984 DNK589984 DXG589984 EHC589984 EQY589984 FAU589984 FKQ589984 FUM589984 GEI589984 GOE589984 GYA589984 HHW589984 HRS589984 IBO589984 ILK589984 IVG589984 JFC589984 JOY589984 JYU589984 KIQ589984 KSM589984 LCI589984 LME589984 LWA589984 MFW589984 MPS589984 MZO589984 NJK589984 NTG589984 ODC589984 OMY589984 OWU589984 PGQ589984 PQM589984 QAI589984 QKE589984 QUA589984 RDW589984 RNS589984 RXO589984 SHK589984 SRG589984 TBC589984 TKY589984 TUU589984 UEQ589984 UOM589984 UYI589984 VIE589984 VSA589984 WBW589984 WLS589984 WVO589984 G655520 JC655520 SY655520 ACU655520 AMQ655520 AWM655520 BGI655520 BQE655520 CAA655520 CJW655520 CTS655520 DDO655520 DNK655520 DXG655520 EHC655520 EQY655520 FAU655520 FKQ655520 FUM655520 GEI655520 GOE655520 GYA655520 HHW655520 HRS655520 IBO655520 ILK655520 IVG655520 JFC655520 JOY655520 JYU655520 KIQ655520 KSM655520 LCI655520 LME655520 LWA655520 MFW655520 MPS655520 MZO655520 NJK655520 NTG655520 ODC655520 OMY655520 OWU655520 PGQ655520 PQM655520 QAI655520 QKE655520 QUA655520 RDW655520 RNS655520 RXO655520 SHK655520 SRG655520 TBC655520 TKY655520 TUU655520 UEQ655520 UOM655520 UYI655520 VIE655520 VSA655520 WBW655520 WLS655520 WVO655520 G721056 JC721056 SY721056 ACU721056 AMQ721056 AWM721056 BGI721056 BQE721056 CAA721056 CJW721056 CTS721056 DDO721056 DNK721056 DXG721056 EHC721056 EQY721056 FAU721056 FKQ721056 FUM721056 GEI721056 GOE721056 GYA721056 HHW721056 HRS721056 IBO721056 ILK721056 IVG721056 JFC721056 JOY721056 JYU721056 KIQ721056 KSM721056 LCI721056 LME721056 LWA721056 MFW721056 MPS721056 MZO721056 NJK721056 NTG721056 ODC721056 OMY721056 OWU721056 PGQ721056 PQM721056 QAI721056 QKE721056 QUA721056 RDW721056 RNS721056 RXO721056 SHK721056 SRG721056 TBC721056 TKY721056 TUU721056 UEQ721056 UOM721056 UYI721056 VIE721056 VSA721056 WBW721056 WLS721056 WVO721056 G786592 JC786592 SY786592 ACU786592 AMQ786592 AWM786592 BGI786592 BQE786592 CAA786592 CJW786592 CTS786592 DDO786592 DNK786592 DXG786592 EHC786592 EQY786592 FAU786592 FKQ786592 FUM786592 GEI786592 GOE786592 GYA786592 HHW786592 HRS786592 IBO786592 ILK786592 IVG786592 JFC786592 JOY786592 JYU786592 KIQ786592 KSM786592 LCI786592 LME786592 LWA786592 MFW786592 MPS786592 MZO786592 NJK786592 NTG786592 ODC786592 OMY786592 OWU786592 PGQ786592 PQM786592 QAI786592 QKE786592 QUA786592 RDW786592 RNS786592 RXO786592 SHK786592 SRG786592 TBC786592 TKY786592 TUU786592 UEQ786592 UOM786592 UYI786592 VIE786592 VSA786592 WBW786592 WLS786592 WVO786592 G852128 JC852128 SY852128 ACU852128 AMQ852128 AWM852128 BGI852128 BQE852128 CAA852128 CJW852128 CTS852128 DDO852128 DNK852128 DXG852128 EHC852128 EQY852128 FAU852128 FKQ852128 FUM852128 GEI852128 GOE852128 GYA852128 HHW852128 HRS852128 IBO852128 ILK852128 IVG852128 JFC852128 JOY852128 JYU852128 KIQ852128 KSM852128 LCI852128 LME852128 LWA852128 MFW852128 MPS852128 MZO852128 NJK852128 NTG852128 ODC852128 OMY852128 OWU852128 PGQ852128 PQM852128 QAI852128 QKE852128 QUA852128 RDW852128 RNS852128 RXO852128 SHK852128 SRG852128 TBC852128 TKY852128 TUU852128 UEQ852128 UOM852128 UYI852128 VIE852128 VSA852128 WBW852128 WLS852128 WVO852128 G917664 JC917664 SY917664 ACU917664 AMQ917664 AWM917664 BGI917664 BQE917664 CAA917664 CJW917664 CTS917664 DDO917664 DNK917664 DXG917664 EHC917664 EQY917664 FAU917664 FKQ917664 FUM917664 GEI917664 GOE917664 GYA917664 HHW917664 HRS917664 IBO917664 ILK917664 IVG917664 JFC917664 JOY917664 JYU917664 KIQ917664 KSM917664 LCI917664 LME917664 LWA917664 MFW917664 MPS917664 MZO917664 NJK917664 NTG917664 ODC917664 OMY917664 OWU917664 PGQ917664 PQM917664 QAI917664 QKE917664 QUA917664 RDW917664 RNS917664 RXO917664 SHK917664 SRG917664 TBC917664 TKY917664 TUU917664 UEQ917664 UOM917664 UYI917664 VIE917664 VSA917664 WBW917664 WLS917664 WVO917664 G983200 JC983200 SY983200 ACU983200 AMQ983200 AWM983200 BGI983200 BQE983200 CAA983200 CJW983200 CTS983200 DDO983200 DNK983200 DXG983200 EHC983200 EQY983200 FAU983200 FKQ983200 FUM983200 GEI983200 GOE983200 GYA983200 HHW983200 HRS983200 IBO983200 ILK983200 IVG983200 JFC983200 JOY983200 JYU983200 KIQ983200 KSM983200 LCI983200 LME983200 LWA983200 MFW983200 MPS983200 MZO983200 NJK983200 NTG983200 ODC983200 OMY983200 OWU983200 PGQ983200 PQM983200 QAI983200 QKE983200 QUA983200 RDW983200 RNS983200 RXO983200 SHK983200 SRG983200 TBC983200 TKY983200 TUU983200 UEQ983200 UOM983200 UYI983200 VIE983200 VSA983200 WBW983200 WLS983200 WVO983200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65698 JC65698 SY65698 ACU65698 AMQ65698 AWM65698 BGI65698 BQE65698 CAA65698 CJW65698 CTS65698 DDO65698 DNK65698 DXG65698 EHC65698 EQY65698 FAU65698 FKQ65698 FUM65698 GEI65698 GOE65698 GYA65698 HHW65698 HRS65698 IBO65698 ILK65698 IVG65698 JFC65698 JOY65698 JYU65698 KIQ65698 KSM65698 LCI65698 LME65698 LWA65698 MFW65698 MPS65698 MZO65698 NJK65698 NTG65698 ODC65698 OMY65698 OWU65698 PGQ65698 PQM65698 QAI65698 QKE65698 QUA65698 RDW65698 RNS65698 RXO65698 SHK65698 SRG65698 TBC65698 TKY65698 TUU65698 UEQ65698 UOM65698 UYI65698 VIE65698 VSA65698 WBW65698 WLS65698 WVO65698 G131234 JC131234 SY131234 ACU131234 AMQ131234 AWM131234 BGI131234 BQE131234 CAA131234 CJW131234 CTS131234 DDO131234 DNK131234 DXG131234 EHC131234 EQY131234 FAU131234 FKQ131234 FUM131234 GEI131234 GOE131234 GYA131234 HHW131234 HRS131234 IBO131234 ILK131234 IVG131234 JFC131234 JOY131234 JYU131234 KIQ131234 KSM131234 LCI131234 LME131234 LWA131234 MFW131234 MPS131234 MZO131234 NJK131234 NTG131234 ODC131234 OMY131234 OWU131234 PGQ131234 PQM131234 QAI131234 QKE131234 QUA131234 RDW131234 RNS131234 RXO131234 SHK131234 SRG131234 TBC131234 TKY131234 TUU131234 UEQ131234 UOM131234 UYI131234 VIE131234 VSA131234 WBW131234 WLS131234 WVO131234 G196770 JC196770 SY196770 ACU196770 AMQ196770 AWM196770 BGI196770 BQE196770 CAA196770 CJW196770 CTS196770 DDO196770 DNK196770 DXG196770 EHC196770 EQY196770 FAU196770 FKQ196770 FUM196770 GEI196770 GOE196770 GYA196770 HHW196770 HRS196770 IBO196770 ILK196770 IVG196770 JFC196770 JOY196770 JYU196770 KIQ196770 KSM196770 LCI196770 LME196770 LWA196770 MFW196770 MPS196770 MZO196770 NJK196770 NTG196770 ODC196770 OMY196770 OWU196770 PGQ196770 PQM196770 QAI196770 QKE196770 QUA196770 RDW196770 RNS196770 RXO196770 SHK196770 SRG196770 TBC196770 TKY196770 TUU196770 UEQ196770 UOM196770 UYI196770 VIE196770 VSA196770 WBW196770 WLS196770 WVO196770 G262306 JC262306 SY262306 ACU262306 AMQ262306 AWM262306 BGI262306 BQE262306 CAA262306 CJW262306 CTS262306 DDO262306 DNK262306 DXG262306 EHC262306 EQY262306 FAU262306 FKQ262306 FUM262306 GEI262306 GOE262306 GYA262306 HHW262306 HRS262306 IBO262306 ILK262306 IVG262306 JFC262306 JOY262306 JYU262306 KIQ262306 KSM262306 LCI262306 LME262306 LWA262306 MFW262306 MPS262306 MZO262306 NJK262306 NTG262306 ODC262306 OMY262306 OWU262306 PGQ262306 PQM262306 QAI262306 QKE262306 QUA262306 RDW262306 RNS262306 RXO262306 SHK262306 SRG262306 TBC262306 TKY262306 TUU262306 UEQ262306 UOM262306 UYI262306 VIE262306 VSA262306 WBW262306 WLS262306 WVO262306 G327842 JC327842 SY327842 ACU327842 AMQ327842 AWM327842 BGI327842 BQE327842 CAA327842 CJW327842 CTS327842 DDO327842 DNK327842 DXG327842 EHC327842 EQY327842 FAU327842 FKQ327842 FUM327842 GEI327842 GOE327842 GYA327842 HHW327842 HRS327842 IBO327842 ILK327842 IVG327842 JFC327842 JOY327842 JYU327842 KIQ327842 KSM327842 LCI327842 LME327842 LWA327842 MFW327842 MPS327842 MZO327842 NJK327842 NTG327842 ODC327842 OMY327842 OWU327842 PGQ327842 PQM327842 QAI327842 QKE327842 QUA327842 RDW327842 RNS327842 RXO327842 SHK327842 SRG327842 TBC327842 TKY327842 TUU327842 UEQ327842 UOM327842 UYI327842 VIE327842 VSA327842 WBW327842 WLS327842 WVO327842 G393378 JC393378 SY393378 ACU393378 AMQ393378 AWM393378 BGI393378 BQE393378 CAA393378 CJW393378 CTS393378 DDO393378 DNK393378 DXG393378 EHC393378 EQY393378 FAU393378 FKQ393378 FUM393378 GEI393378 GOE393378 GYA393378 HHW393378 HRS393378 IBO393378 ILK393378 IVG393378 JFC393378 JOY393378 JYU393378 KIQ393378 KSM393378 LCI393378 LME393378 LWA393378 MFW393378 MPS393378 MZO393378 NJK393378 NTG393378 ODC393378 OMY393378 OWU393378 PGQ393378 PQM393378 QAI393378 QKE393378 QUA393378 RDW393378 RNS393378 RXO393378 SHK393378 SRG393378 TBC393378 TKY393378 TUU393378 UEQ393378 UOM393378 UYI393378 VIE393378 VSA393378 WBW393378 WLS393378 WVO393378 G458914 JC458914 SY458914 ACU458914 AMQ458914 AWM458914 BGI458914 BQE458914 CAA458914 CJW458914 CTS458914 DDO458914 DNK458914 DXG458914 EHC458914 EQY458914 FAU458914 FKQ458914 FUM458914 GEI458914 GOE458914 GYA458914 HHW458914 HRS458914 IBO458914 ILK458914 IVG458914 JFC458914 JOY458914 JYU458914 KIQ458914 KSM458914 LCI458914 LME458914 LWA458914 MFW458914 MPS458914 MZO458914 NJK458914 NTG458914 ODC458914 OMY458914 OWU458914 PGQ458914 PQM458914 QAI458914 QKE458914 QUA458914 RDW458914 RNS458914 RXO458914 SHK458914 SRG458914 TBC458914 TKY458914 TUU458914 UEQ458914 UOM458914 UYI458914 VIE458914 VSA458914 WBW458914 WLS458914 WVO458914 G524450 JC524450 SY524450 ACU524450 AMQ524450 AWM524450 BGI524450 BQE524450 CAA524450 CJW524450 CTS524450 DDO524450 DNK524450 DXG524450 EHC524450 EQY524450 FAU524450 FKQ524450 FUM524450 GEI524450 GOE524450 GYA524450 HHW524450 HRS524450 IBO524450 ILK524450 IVG524450 JFC524450 JOY524450 JYU524450 KIQ524450 KSM524450 LCI524450 LME524450 LWA524450 MFW524450 MPS524450 MZO524450 NJK524450 NTG524450 ODC524450 OMY524450 OWU524450 PGQ524450 PQM524450 QAI524450 QKE524450 QUA524450 RDW524450 RNS524450 RXO524450 SHK524450 SRG524450 TBC524450 TKY524450 TUU524450 UEQ524450 UOM524450 UYI524450 VIE524450 VSA524450 WBW524450 WLS524450 WVO524450 G589986 JC589986 SY589986 ACU589986 AMQ589986 AWM589986 BGI589986 BQE589986 CAA589986 CJW589986 CTS589986 DDO589986 DNK589986 DXG589986 EHC589986 EQY589986 FAU589986 FKQ589986 FUM589986 GEI589986 GOE589986 GYA589986 HHW589986 HRS589986 IBO589986 ILK589986 IVG589986 JFC589986 JOY589986 JYU589986 KIQ589986 KSM589986 LCI589986 LME589986 LWA589986 MFW589986 MPS589986 MZO589986 NJK589986 NTG589986 ODC589986 OMY589986 OWU589986 PGQ589986 PQM589986 QAI589986 QKE589986 QUA589986 RDW589986 RNS589986 RXO589986 SHK589986 SRG589986 TBC589986 TKY589986 TUU589986 UEQ589986 UOM589986 UYI589986 VIE589986 VSA589986 WBW589986 WLS589986 WVO589986 G655522 JC655522 SY655522 ACU655522 AMQ655522 AWM655522 BGI655522 BQE655522 CAA655522 CJW655522 CTS655522 DDO655522 DNK655522 DXG655522 EHC655522 EQY655522 FAU655522 FKQ655522 FUM655522 GEI655522 GOE655522 GYA655522 HHW655522 HRS655522 IBO655522 ILK655522 IVG655522 JFC655522 JOY655522 JYU655522 KIQ655522 KSM655522 LCI655522 LME655522 LWA655522 MFW655522 MPS655522 MZO655522 NJK655522 NTG655522 ODC655522 OMY655522 OWU655522 PGQ655522 PQM655522 QAI655522 QKE655522 QUA655522 RDW655522 RNS655522 RXO655522 SHK655522 SRG655522 TBC655522 TKY655522 TUU655522 UEQ655522 UOM655522 UYI655522 VIE655522 VSA655522 WBW655522 WLS655522 WVO655522 G721058 JC721058 SY721058 ACU721058 AMQ721058 AWM721058 BGI721058 BQE721058 CAA721058 CJW721058 CTS721058 DDO721058 DNK721058 DXG721058 EHC721058 EQY721058 FAU721058 FKQ721058 FUM721058 GEI721058 GOE721058 GYA721058 HHW721058 HRS721058 IBO721058 ILK721058 IVG721058 JFC721058 JOY721058 JYU721058 KIQ721058 KSM721058 LCI721058 LME721058 LWA721058 MFW721058 MPS721058 MZO721058 NJK721058 NTG721058 ODC721058 OMY721058 OWU721058 PGQ721058 PQM721058 QAI721058 QKE721058 QUA721058 RDW721058 RNS721058 RXO721058 SHK721058 SRG721058 TBC721058 TKY721058 TUU721058 UEQ721058 UOM721058 UYI721058 VIE721058 VSA721058 WBW721058 WLS721058 WVO721058 G786594 JC786594 SY786594 ACU786594 AMQ786594 AWM786594 BGI786594 BQE786594 CAA786594 CJW786594 CTS786594 DDO786594 DNK786594 DXG786594 EHC786594 EQY786594 FAU786594 FKQ786594 FUM786594 GEI786594 GOE786594 GYA786594 HHW786594 HRS786594 IBO786594 ILK786594 IVG786594 JFC786594 JOY786594 JYU786594 KIQ786594 KSM786594 LCI786594 LME786594 LWA786594 MFW786594 MPS786594 MZO786594 NJK786594 NTG786594 ODC786594 OMY786594 OWU786594 PGQ786594 PQM786594 QAI786594 QKE786594 QUA786594 RDW786594 RNS786594 RXO786594 SHK786594 SRG786594 TBC786594 TKY786594 TUU786594 UEQ786594 UOM786594 UYI786594 VIE786594 VSA786594 WBW786594 WLS786594 WVO786594 G852130 JC852130 SY852130 ACU852130 AMQ852130 AWM852130 BGI852130 BQE852130 CAA852130 CJW852130 CTS852130 DDO852130 DNK852130 DXG852130 EHC852130 EQY852130 FAU852130 FKQ852130 FUM852130 GEI852130 GOE852130 GYA852130 HHW852130 HRS852130 IBO852130 ILK852130 IVG852130 JFC852130 JOY852130 JYU852130 KIQ852130 KSM852130 LCI852130 LME852130 LWA852130 MFW852130 MPS852130 MZO852130 NJK852130 NTG852130 ODC852130 OMY852130 OWU852130 PGQ852130 PQM852130 QAI852130 QKE852130 QUA852130 RDW852130 RNS852130 RXO852130 SHK852130 SRG852130 TBC852130 TKY852130 TUU852130 UEQ852130 UOM852130 UYI852130 VIE852130 VSA852130 WBW852130 WLS852130 WVO852130 G917666 JC917666 SY917666 ACU917666 AMQ917666 AWM917666 BGI917666 BQE917666 CAA917666 CJW917666 CTS917666 DDO917666 DNK917666 DXG917666 EHC917666 EQY917666 FAU917666 FKQ917666 FUM917666 GEI917666 GOE917666 GYA917666 HHW917666 HRS917666 IBO917666 ILK917666 IVG917666 JFC917666 JOY917666 JYU917666 KIQ917666 KSM917666 LCI917666 LME917666 LWA917666 MFW917666 MPS917666 MZO917666 NJK917666 NTG917666 ODC917666 OMY917666 OWU917666 PGQ917666 PQM917666 QAI917666 QKE917666 QUA917666 RDW917666 RNS917666 RXO917666 SHK917666 SRG917666 TBC917666 TKY917666 TUU917666 UEQ917666 UOM917666 UYI917666 VIE917666 VSA917666 WBW917666 WLS917666 WVO917666 G983202 JC983202 SY983202 ACU983202 AMQ983202 AWM983202 BGI983202 BQE983202 CAA983202 CJW983202 CTS983202 DDO983202 DNK983202 DXG983202 EHC983202 EQY983202 FAU983202 FKQ983202 FUM983202 GEI983202 GOE983202 GYA983202 HHW983202 HRS983202 IBO983202 ILK983202 IVG983202 JFC983202 JOY983202 JYU983202 KIQ983202 KSM983202 LCI983202 LME983202 LWA983202 MFW983202 MPS983202 MZO983202 NJK983202 NTG983202 ODC983202 OMY983202 OWU983202 PGQ983202 PQM983202 QAI983202 QKE983202 QUA983202 RDW983202 RNS983202 RXO983202 SHK983202 SRG983202 TBC983202 TKY983202 TUU983202 UEQ983202 UOM983202 UYI983202 VIE983202 VSA983202 WBW983202 WLS983202 WVO983202 G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G65700 JC65700 SY65700 ACU65700 AMQ65700 AWM65700 BGI65700 BQE65700 CAA65700 CJW65700 CTS65700 DDO65700 DNK65700 DXG65700 EHC65700 EQY65700 FAU65700 FKQ65700 FUM65700 GEI65700 GOE65700 GYA65700 HHW65700 HRS65700 IBO65700 ILK65700 IVG65700 JFC65700 JOY65700 JYU65700 KIQ65700 KSM65700 LCI65700 LME65700 LWA65700 MFW65700 MPS65700 MZO65700 NJK65700 NTG65700 ODC65700 OMY65700 OWU65700 PGQ65700 PQM65700 QAI65700 QKE65700 QUA65700 RDW65700 RNS65700 RXO65700 SHK65700 SRG65700 TBC65700 TKY65700 TUU65700 UEQ65700 UOM65700 UYI65700 VIE65700 VSA65700 WBW65700 WLS65700 WVO65700 G131236 JC131236 SY131236 ACU131236 AMQ131236 AWM131236 BGI131236 BQE131236 CAA131236 CJW131236 CTS131236 DDO131236 DNK131236 DXG131236 EHC131236 EQY131236 FAU131236 FKQ131236 FUM131236 GEI131236 GOE131236 GYA131236 HHW131236 HRS131236 IBO131236 ILK131236 IVG131236 JFC131236 JOY131236 JYU131236 KIQ131236 KSM131236 LCI131236 LME131236 LWA131236 MFW131236 MPS131236 MZO131236 NJK131236 NTG131236 ODC131236 OMY131236 OWU131236 PGQ131236 PQM131236 QAI131236 QKE131236 QUA131236 RDW131236 RNS131236 RXO131236 SHK131236 SRG131236 TBC131236 TKY131236 TUU131236 UEQ131236 UOM131236 UYI131236 VIE131236 VSA131236 WBW131236 WLS131236 WVO131236 G196772 JC196772 SY196772 ACU196772 AMQ196772 AWM196772 BGI196772 BQE196772 CAA196772 CJW196772 CTS196772 DDO196772 DNK196772 DXG196772 EHC196772 EQY196772 FAU196772 FKQ196772 FUM196772 GEI196772 GOE196772 GYA196772 HHW196772 HRS196772 IBO196772 ILK196772 IVG196772 JFC196772 JOY196772 JYU196772 KIQ196772 KSM196772 LCI196772 LME196772 LWA196772 MFW196772 MPS196772 MZO196772 NJK196772 NTG196772 ODC196772 OMY196772 OWU196772 PGQ196772 PQM196772 QAI196772 QKE196772 QUA196772 RDW196772 RNS196772 RXO196772 SHK196772 SRG196772 TBC196772 TKY196772 TUU196772 UEQ196772 UOM196772 UYI196772 VIE196772 VSA196772 WBW196772 WLS196772 WVO196772 G262308 JC262308 SY262308 ACU262308 AMQ262308 AWM262308 BGI262308 BQE262308 CAA262308 CJW262308 CTS262308 DDO262308 DNK262308 DXG262308 EHC262308 EQY262308 FAU262308 FKQ262308 FUM262308 GEI262308 GOE262308 GYA262308 HHW262308 HRS262308 IBO262308 ILK262308 IVG262308 JFC262308 JOY262308 JYU262308 KIQ262308 KSM262308 LCI262308 LME262308 LWA262308 MFW262308 MPS262308 MZO262308 NJK262308 NTG262308 ODC262308 OMY262308 OWU262308 PGQ262308 PQM262308 QAI262308 QKE262308 QUA262308 RDW262308 RNS262308 RXO262308 SHK262308 SRG262308 TBC262308 TKY262308 TUU262308 UEQ262308 UOM262308 UYI262308 VIE262308 VSA262308 WBW262308 WLS262308 WVO262308 G327844 JC327844 SY327844 ACU327844 AMQ327844 AWM327844 BGI327844 BQE327844 CAA327844 CJW327844 CTS327844 DDO327844 DNK327844 DXG327844 EHC327844 EQY327844 FAU327844 FKQ327844 FUM327844 GEI327844 GOE327844 GYA327844 HHW327844 HRS327844 IBO327844 ILK327844 IVG327844 JFC327844 JOY327844 JYU327844 KIQ327844 KSM327844 LCI327844 LME327844 LWA327844 MFW327844 MPS327844 MZO327844 NJK327844 NTG327844 ODC327844 OMY327844 OWU327844 PGQ327844 PQM327844 QAI327844 QKE327844 QUA327844 RDW327844 RNS327844 RXO327844 SHK327844 SRG327844 TBC327844 TKY327844 TUU327844 UEQ327844 UOM327844 UYI327844 VIE327844 VSA327844 WBW327844 WLS327844 WVO327844 G393380 JC393380 SY393380 ACU393380 AMQ393380 AWM393380 BGI393380 BQE393380 CAA393380 CJW393380 CTS393380 DDO393380 DNK393380 DXG393380 EHC393380 EQY393380 FAU393380 FKQ393380 FUM393380 GEI393380 GOE393380 GYA393380 HHW393380 HRS393380 IBO393380 ILK393380 IVG393380 JFC393380 JOY393380 JYU393380 KIQ393380 KSM393380 LCI393380 LME393380 LWA393380 MFW393380 MPS393380 MZO393380 NJK393380 NTG393380 ODC393380 OMY393380 OWU393380 PGQ393380 PQM393380 QAI393380 QKE393380 QUA393380 RDW393380 RNS393380 RXO393380 SHK393380 SRG393380 TBC393380 TKY393380 TUU393380 UEQ393380 UOM393380 UYI393380 VIE393380 VSA393380 WBW393380 WLS393380 WVO393380 G458916 JC458916 SY458916 ACU458916 AMQ458916 AWM458916 BGI458916 BQE458916 CAA458916 CJW458916 CTS458916 DDO458916 DNK458916 DXG458916 EHC458916 EQY458916 FAU458916 FKQ458916 FUM458916 GEI458916 GOE458916 GYA458916 HHW458916 HRS458916 IBO458916 ILK458916 IVG458916 JFC458916 JOY458916 JYU458916 KIQ458916 KSM458916 LCI458916 LME458916 LWA458916 MFW458916 MPS458916 MZO458916 NJK458916 NTG458916 ODC458916 OMY458916 OWU458916 PGQ458916 PQM458916 QAI458916 QKE458916 QUA458916 RDW458916 RNS458916 RXO458916 SHK458916 SRG458916 TBC458916 TKY458916 TUU458916 UEQ458916 UOM458916 UYI458916 VIE458916 VSA458916 WBW458916 WLS458916 WVO458916 G524452 JC524452 SY524452 ACU524452 AMQ524452 AWM524452 BGI524452 BQE524452 CAA524452 CJW524452 CTS524452 DDO524452 DNK524452 DXG524452 EHC524452 EQY524452 FAU524452 FKQ524452 FUM524452 GEI524452 GOE524452 GYA524452 HHW524452 HRS524452 IBO524452 ILK524452 IVG524452 JFC524452 JOY524452 JYU524452 KIQ524452 KSM524452 LCI524452 LME524452 LWA524452 MFW524452 MPS524452 MZO524452 NJK524452 NTG524452 ODC524452 OMY524452 OWU524452 PGQ524452 PQM524452 QAI524452 QKE524452 QUA524452 RDW524452 RNS524452 RXO524452 SHK524452 SRG524452 TBC524452 TKY524452 TUU524452 UEQ524452 UOM524452 UYI524452 VIE524452 VSA524452 WBW524452 WLS524452 WVO524452 G589988 JC589988 SY589988 ACU589988 AMQ589988 AWM589988 BGI589988 BQE589988 CAA589988 CJW589988 CTS589988 DDO589988 DNK589988 DXG589988 EHC589988 EQY589988 FAU589988 FKQ589988 FUM589988 GEI589988 GOE589988 GYA589988 HHW589988 HRS589988 IBO589988 ILK589988 IVG589988 JFC589988 JOY589988 JYU589988 KIQ589988 KSM589988 LCI589988 LME589988 LWA589988 MFW589988 MPS589988 MZO589988 NJK589988 NTG589988 ODC589988 OMY589988 OWU589988 PGQ589988 PQM589988 QAI589988 QKE589988 QUA589988 RDW589988 RNS589988 RXO589988 SHK589988 SRG589988 TBC589988 TKY589988 TUU589988 UEQ589988 UOM589988 UYI589988 VIE589988 VSA589988 WBW589988 WLS589988 WVO589988 G655524 JC655524 SY655524 ACU655524 AMQ655524 AWM655524 BGI655524 BQE655524 CAA655524 CJW655524 CTS655524 DDO655524 DNK655524 DXG655524 EHC655524 EQY655524 FAU655524 FKQ655524 FUM655524 GEI655524 GOE655524 GYA655524 HHW655524 HRS655524 IBO655524 ILK655524 IVG655524 JFC655524 JOY655524 JYU655524 KIQ655524 KSM655524 LCI655524 LME655524 LWA655524 MFW655524 MPS655524 MZO655524 NJK655524 NTG655524 ODC655524 OMY655524 OWU655524 PGQ655524 PQM655524 QAI655524 QKE655524 QUA655524 RDW655524 RNS655524 RXO655524 SHK655524 SRG655524 TBC655524 TKY655524 TUU655524 UEQ655524 UOM655524 UYI655524 VIE655524 VSA655524 WBW655524 WLS655524 WVO655524 G721060 JC721060 SY721060 ACU721060 AMQ721060 AWM721060 BGI721060 BQE721060 CAA721060 CJW721060 CTS721060 DDO721060 DNK721060 DXG721060 EHC721060 EQY721060 FAU721060 FKQ721060 FUM721060 GEI721060 GOE721060 GYA721060 HHW721060 HRS721060 IBO721060 ILK721060 IVG721060 JFC721060 JOY721060 JYU721060 KIQ721060 KSM721060 LCI721060 LME721060 LWA721060 MFW721060 MPS721060 MZO721060 NJK721060 NTG721060 ODC721060 OMY721060 OWU721060 PGQ721060 PQM721060 QAI721060 QKE721060 QUA721060 RDW721060 RNS721060 RXO721060 SHK721060 SRG721060 TBC721060 TKY721060 TUU721060 UEQ721060 UOM721060 UYI721060 VIE721060 VSA721060 WBW721060 WLS721060 WVO721060 G786596 JC786596 SY786596 ACU786596 AMQ786596 AWM786596 BGI786596 BQE786596 CAA786596 CJW786596 CTS786596 DDO786596 DNK786596 DXG786596 EHC786596 EQY786596 FAU786596 FKQ786596 FUM786596 GEI786596 GOE786596 GYA786596 HHW786596 HRS786596 IBO786596 ILK786596 IVG786596 JFC786596 JOY786596 JYU786596 KIQ786596 KSM786596 LCI786596 LME786596 LWA786596 MFW786596 MPS786596 MZO786596 NJK786596 NTG786596 ODC786596 OMY786596 OWU786596 PGQ786596 PQM786596 QAI786596 QKE786596 QUA786596 RDW786596 RNS786596 RXO786596 SHK786596 SRG786596 TBC786596 TKY786596 TUU786596 UEQ786596 UOM786596 UYI786596 VIE786596 VSA786596 WBW786596 WLS786596 WVO786596 G852132 JC852132 SY852132 ACU852132 AMQ852132 AWM852132 BGI852132 BQE852132 CAA852132 CJW852132 CTS852132 DDO852132 DNK852132 DXG852132 EHC852132 EQY852132 FAU852132 FKQ852132 FUM852132 GEI852132 GOE852132 GYA852132 HHW852132 HRS852132 IBO852132 ILK852132 IVG852132 JFC852132 JOY852132 JYU852132 KIQ852132 KSM852132 LCI852132 LME852132 LWA852132 MFW852132 MPS852132 MZO852132 NJK852132 NTG852132 ODC852132 OMY852132 OWU852132 PGQ852132 PQM852132 QAI852132 QKE852132 QUA852132 RDW852132 RNS852132 RXO852132 SHK852132 SRG852132 TBC852132 TKY852132 TUU852132 UEQ852132 UOM852132 UYI852132 VIE852132 VSA852132 WBW852132 WLS852132 WVO852132 G917668 JC917668 SY917668 ACU917668 AMQ917668 AWM917668 BGI917668 BQE917668 CAA917668 CJW917668 CTS917668 DDO917668 DNK917668 DXG917668 EHC917668 EQY917668 FAU917668 FKQ917668 FUM917668 GEI917668 GOE917668 GYA917668 HHW917668 HRS917668 IBO917668 ILK917668 IVG917668 JFC917668 JOY917668 JYU917668 KIQ917668 KSM917668 LCI917668 LME917668 LWA917668 MFW917668 MPS917668 MZO917668 NJK917668 NTG917668 ODC917668 OMY917668 OWU917668 PGQ917668 PQM917668 QAI917668 QKE917668 QUA917668 RDW917668 RNS917668 RXO917668 SHK917668 SRG917668 TBC917668 TKY917668 TUU917668 UEQ917668 UOM917668 UYI917668 VIE917668 VSA917668 WBW917668 WLS917668 WVO917668 G983204 JC983204 SY983204 ACU983204 AMQ983204 AWM983204 BGI983204 BQE983204 CAA983204 CJW983204 CTS983204 DDO983204 DNK983204 DXG983204 EHC983204 EQY983204 FAU983204 FKQ983204 FUM983204 GEI983204 GOE983204 GYA983204 HHW983204 HRS983204 IBO983204 ILK983204 IVG983204 JFC983204 JOY983204 JYU983204 KIQ983204 KSM983204 LCI983204 LME983204 LWA983204 MFW983204 MPS983204 MZO983204 NJK983204 NTG983204 ODC983204 OMY983204 OWU983204 PGQ983204 PQM983204 QAI983204 QKE983204 QUA983204 RDW983204 RNS983204 RXO983204 SHK983204 SRG983204 TBC983204 TKY983204 TUU983204 UEQ983204 UOM983204 UYI983204 VIE983204 VSA983204 WBW983204 WLS983204 WVO983204 F175:F178 JB175:JB178 SX175:SX178 ACT175:ACT178 AMP175:AMP178 AWL175:AWL178 BGH175:BGH178 BQD175:BQD178 BZZ175:BZZ178 CJV175:CJV178 CTR175:CTR178 DDN175:DDN178 DNJ175:DNJ178 DXF175:DXF178 EHB175:EHB178 EQX175:EQX178 FAT175:FAT178 FKP175:FKP178 FUL175:FUL178 GEH175:GEH178 GOD175:GOD178 GXZ175:GXZ178 HHV175:HHV178 HRR175:HRR178 IBN175:IBN178 ILJ175:ILJ178 IVF175:IVF178 JFB175:JFB178 JOX175:JOX178 JYT175:JYT178 KIP175:KIP178 KSL175:KSL178 LCH175:LCH178 LMD175:LMD178 LVZ175:LVZ178 MFV175:MFV178 MPR175:MPR178 MZN175:MZN178 NJJ175:NJJ178 NTF175:NTF178 ODB175:ODB178 OMX175:OMX178 OWT175:OWT178 PGP175:PGP178 PQL175:PQL178 QAH175:QAH178 QKD175:QKD178 QTZ175:QTZ178 RDV175:RDV178 RNR175:RNR178 RXN175:RXN178 SHJ175:SHJ178 SRF175:SRF178 TBB175:TBB178 TKX175:TKX178 TUT175:TUT178 UEP175:UEP178 UOL175:UOL178 UYH175:UYH178 VID175:VID178 VRZ175:VRZ178 WBV175:WBV178 WLR175:WLR178 WVN175:WVN178 F65711:F65714 JB65711:JB65714 SX65711:SX65714 ACT65711:ACT65714 AMP65711:AMP65714 AWL65711:AWL65714 BGH65711:BGH65714 BQD65711:BQD65714 BZZ65711:BZZ65714 CJV65711:CJV65714 CTR65711:CTR65714 DDN65711:DDN65714 DNJ65711:DNJ65714 DXF65711:DXF65714 EHB65711:EHB65714 EQX65711:EQX65714 FAT65711:FAT65714 FKP65711:FKP65714 FUL65711:FUL65714 GEH65711:GEH65714 GOD65711:GOD65714 GXZ65711:GXZ65714 HHV65711:HHV65714 HRR65711:HRR65714 IBN65711:IBN65714 ILJ65711:ILJ65714 IVF65711:IVF65714 JFB65711:JFB65714 JOX65711:JOX65714 JYT65711:JYT65714 KIP65711:KIP65714 KSL65711:KSL65714 LCH65711:LCH65714 LMD65711:LMD65714 LVZ65711:LVZ65714 MFV65711:MFV65714 MPR65711:MPR65714 MZN65711:MZN65714 NJJ65711:NJJ65714 NTF65711:NTF65714 ODB65711:ODB65714 OMX65711:OMX65714 OWT65711:OWT65714 PGP65711:PGP65714 PQL65711:PQL65714 QAH65711:QAH65714 QKD65711:QKD65714 QTZ65711:QTZ65714 RDV65711:RDV65714 RNR65711:RNR65714 RXN65711:RXN65714 SHJ65711:SHJ65714 SRF65711:SRF65714 TBB65711:TBB65714 TKX65711:TKX65714 TUT65711:TUT65714 UEP65711:UEP65714 UOL65711:UOL65714 UYH65711:UYH65714 VID65711:VID65714 VRZ65711:VRZ65714 WBV65711:WBV65714 WLR65711:WLR65714 WVN65711:WVN65714 F131247:F131250 JB131247:JB131250 SX131247:SX131250 ACT131247:ACT131250 AMP131247:AMP131250 AWL131247:AWL131250 BGH131247:BGH131250 BQD131247:BQD131250 BZZ131247:BZZ131250 CJV131247:CJV131250 CTR131247:CTR131250 DDN131247:DDN131250 DNJ131247:DNJ131250 DXF131247:DXF131250 EHB131247:EHB131250 EQX131247:EQX131250 FAT131247:FAT131250 FKP131247:FKP131250 FUL131247:FUL131250 GEH131247:GEH131250 GOD131247:GOD131250 GXZ131247:GXZ131250 HHV131247:HHV131250 HRR131247:HRR131250 IBN131247:IBN131250 ILJ131247:ILJ131250 IVF131247:IVF131250 JFB131247:JFB131250 JOX131247:JOX131250 JYT131247:JYT131250 KIP131247:KIP131250 KSL131247:KSL131250 LCH131247:LCH131250 LMD131247:LMD131250 LVZ131247:LVZ131250 MFV131247:MFV131250 MPR131247:MPR131250 MZN131247:MZN131250 NJJ131247:NJJ131250 NTF131247:NTF131250 ODB131247:ODB131250 OMX131247:OMX131250 OWT131247:OWT131250 PGP131247:PGP131250 PQL131247:PQL131250 QAH131247:QAH131250 QKD131247:QKD131250 QTZ131247:QTZ131250 RDV131247:RDV131250 RNR131247:RNR131250 RXN131247:RXN131250 SHJ131247:SHJ131250 SRF131247:SRF131250 TBB131247:TBB131250 TKX131247:TKX131250 TUT131247:TUT131250 UEP131247:UEP131250 UOL131247:UOL131250 UYH131247:UYH131250 VID131247:VID131250 VRZ131247:VRZ131250 WBV131247:WBV131250 WLR131247:WLR131250 WVN131247:WVN131250 F196783:F196786 JB196783:JB196786 SX196783:SX196786 ACT196783:ACT196786 AMP196783:AMP196786 AWL196783:AWL196786 BGH196783:BGH196786 BQD196783:BQD196786 BZZ196783:BZZ196786 CJV196783:CJV196786 CTR196783:CTR196786 DDN196783:DDN196786 DNJ196783:DNJ196786 DXF196783:DXF196786 EHB196783:EHB196786 EQX196783:EQX196786 FAT196783:FAT196786 FKP196783:FKP196786 FUL196783:FUL196786 GEH196783:GEH196786 GOD196783:GOD196786 GXZ196783:GXZ196786 HHV196783:HHV196786 HRR196783:HRR196786 IBN196783:IBN196786 ILJ196783:ILJ196786 IVF196783:IVF196786 JFB196783:JFB196786 JOX196783:JOX196786 JYT196783:JYT196786 KIP196783:KIP196786 KSL196783:KSL196786 LCH196783:LCH196786 LMD196783:LMD196786 LVZ196783:LVZ196786 MFV196783:MFV196786 MPR196783:MPR196786 MZN196783:MZN196786 NJJ196783:NJJ196786 NTF196783:NTF196786 ODB196783:ODB196786 OMX196783:OMX196786 OWT196783:OWT196786 PGP196783:PGP196786 PQL196783:PQL196786 QAH196783:QAH196786 QKD196783:QKD196786 QTZ196783:QTZ196786 RDV196783:RDV196786 RNR196783:RNR196786 RXN196783:RXN196786 SHJ196783:SHJ196786 SRF196783:SRF196786 TBB196783:TBB196786 TKX196783:TKX196786 TUT196783:TUT196786 UEP196783:UEP196786 UOL196783:UOL196786 UYH196783:UYH196786 VID196783:VID196786 VRZ196783:VRZ196786 WBV196783:WBV196786 WLR196783:WLR196786 WVN196783:WVN196786 F262319:F262322 JB262319:JB262322 SX262319:SX262322 ACT262319:ACT262322 AMP262319:AMP262322 AWL262319:AWL262322 BGH262319:BGH262322 BQD262319:BQD262322 BZZ262319:BZZ262322 CJV262319:CJV262322 CTR262319:CTR262322 DDN262319:DDN262322 DNJ262319:DNJ262322 DXF262319:DXF262322 EHB262319:EHB262322 EQX262319:EQX262322 FAT262319:FAT262322 FKP262319:FKP262322 FUL262319:FUL262322 GEH262319:GEH262322 GOD262319:GOD262322 GXZ262319:GXZ262322 HHV262319:HHV262322 HRR262319:HRR262322 IBN262319:IBN262322 ILJ262319:ILJ262322 IVF262319:IVF262322 JFB262319:JFB262322 JOX262319:JOX262322 JYT262319:JYT262322 KIP262319:KIP262322 KSL262319:KSL262322 LCH262319:LCH262322 LMD262319:LMD262322 LVZ262319:LVZ262322 MFV262319:MFV262322 MPR262319:MPR262322 MZN262319:MZN262322 NJJ262319:NJJ262322 NTF262319:NTF262322 ODB262319:ODB262322 OMX262319:OMX262322 OWT262319:OWT262322 PGP262319:PGP262322 PQL262319:PQL262322 QAH262319:QAH262322 QKD262319:QKD262322 QTZ262319:QTZ262322 RDV262319:RDV262322 RNR262319:RNR262322 RXN262319:RXN262322 SHJ262319:SHJ262322 SRF262319:SRF262322 TBB262319:TBB262322 TKX262319:TKX262322 TUT262319:TUT262322 UEP262319:UEP262322 UOL262319:UOL262322 UYH262319:UYH262322 VID262319:VID262322 VRZ262319:VRZ262322 WBV262319:WBV262322 WLR262319:WLR262322 WVN262319:WVN262322 F327855:F327858 JB327855:JB327858 SX327855:SX327858 ACT327855:ACT327858 AMP327855:AMP327858 AWL327855:AWL327858 BGH327855:BGH327858 BQD327855:BQD327858 BZZ327855:BZZ327858 CJV327855:CJV327858 CTR327855:CTR327858 DDN327855:DDN327858 DNJ327855:DNJ327858 DXF327855:DXF327858 EHB327855:EHB327858 EQX327855:EQX327858 FAT327855:FAT327858 FKP327855:FKP327858 FUL327855:FUL327858 GEH327855:GEH327858 GOD327855:GOD327858 GXZ327855:GXZ327858 HHV327855:HHV327858 HRR327855:HRR327858 IBN327855:IBN327858 ILJ327855:ILJ327858 IVF327855:IVF327858 JFB327855:JFB327858 JOX327855:JOX327858 JYT327855:JYT327858 KIP327855:KIP327858 KSL327855:KSL327858 LCH327855:LCH327858 LMD327855:LMD327858 LVZ327855:LVZ327858 MFV327855:MFV327858 MPR327855:MPR327858 MZN327855:MZN327858 NJJ327855:NJJ327858 NTF327855:NTF327858 ODB327855:ODB327858 OMX327855:OMX327858 OWT327855:OWT327858 PGP327855:PGP327858 PQL327855:PQL327858 QAH327855:QAH327858 QKD327855:QKD327858 QTZ327855:QTZ327858 RDV327855:RDV327858 RNR327855:RNR327858 RXN327855:RXN327858 SHJ327855:SHJ327858 SRF327855:SRF327858 TBB327855:TBB327858 TKX327855:TKX327858 TUT327855:TUT327858 UEP327855:UEP327858 UOL327855:UOL327858 UYH327855:UYH327858 VID327855:VID327858 VRZ327855:VRZ327858 WBV327855:WBV327858 WLR327855:WLR327858 WVN327855:WVN327858 F393391:F393394 JB393391:JB393394 SX393391:SX393394 ACT393391:ACT393394 AMP393391:AMP393394 AWL393391:AWL393394 BGH393391:BGH393394 BQD393391:BQD393394 BZZ393391:BZZ393394 CJV393391:CJV393394 CTR393391:CTR393394 DDN393391:DDN393394 DNJ393391:DNJ393394 DXF393391:DXF393394 EHB393391:EHB393394 EQX393391:EQX393394 FAT393391:FAT393394 FKP393391:FKP393394 FUL393391:FUL393394 GEH393391:GEH393394 GOD393391:GOD393394 GXZ393391:GXZ393394 HHV393391:HHV393394 HRR393391:HRR393394 IBN393391:IBN393394 ILJ393391:ILJ393394 IVF393391:IVF393394 JFB393391:JFB393394 JOX393391:JOX393394 JYT393391:JYT393394 KIP393391:KIP393394 KSL393391:KSL393394 LCH393391:LCH393394 LMD393391:LMD393394 LVZ393391:LVZ393394 MFV393391:MFV393394 MPR393391:MPR393394 MZN393391:MZN393394 NJJ393391:NJJ393394 NTF393391:NTF393394 ODB393391:ODB393394 OMX393391:OMX393394 OWT393391:OWT393394 PGP393391:PGP393394 PQL393391:PQL393394 QAH393391:QAH393394 QKD393391:QKD393394 QTZ393391:QTZ393394 RDV393391:RDV393394 RNR393391:RNR393394 RXN393391:RXN393394 SHJ393391:SHJ393394 SRF393391:SRF393394 TBB393391:TBB393394 TKX393391:TKX393394 TUT393391:TUT393394 UEP393391:UEP393394 UOL393391:UOL393394 UYH393391:UYH393394 VID393391:VID393394 VRZ393391:VRZ393394 WBV393391:WBV393394 WLR393391:WLR393394 WVN393391:WVN393394 F458927:F458930 JB458927:JB458930 SX458927:SX458930 ACT458927:ACT458930 AMP458927:AMP458930 AWL458927:AWL458930 BGH458927:BGH458930 BQD458927:BQD458930 BZZ458927:BZZ458930 CJV458927:CJV458930 CTR458927:CTR458930 DDN458927:DDN458930 DNJ458927:DNJ458930 DXF458927:DXF458930 EHB458927:EHB458930 EQX458927:EQX458930 FAT458927:FAT458930 FKP458927:FKP458930 FUL458927:FUL458930 GEH458927:GEH458930 GOD458927:GOD458930 GXZ458927:GXZ458930 HHV458927:HHV458930 HRR458927:HRR458930 IBN458927:IBN458930 ILJ458927:ILJ458930 IVF458927:IVF458930 JFB458927:JFB458930 JOX458927:JOX458930 JYT458927:JYT458930 KIP458927:KIP458930 KSL458927:KSL458930 LCH458927:LCH458930 LMD458927:LMD458930 LVZ458927:LVZ458930 MFV458927:MFV458930 MPR458927:MPR458930 MZN458927:MZN458930 NJJ458927:NJJ458930 NTF458927:NTF458930 ODB458927:ODB458930 OMX458927:OMX458930 OWT458927:OWT458930 PGP458927:PGP458930 PQL458927:PQL458930 QAH458927:QAH458930 QKD458927:QKD458930 QTZ458927:QTZ458930 RDV458927:RDV458930 RNR458927:RNR458930 RXN458927:RXN458930 SHJ458927:SHJ458930 SRF458927:SRF458930 TBB458927:TBB458930 TKX458927:TKX458930 TUT458927:TUT458930 UEP458927:UEP458930 UOL458927:UOL458930 UYH458927:UYH458930 VID458927:VID458930 VRZ458927:VRZ458930 WBV458927:WBV458930 WLR458927:WLR458930 WVN458927:WVN458930 F524463:F524466 JB524463:JB524466 SX524463:SX524466 ACT524463:ACT524466 AMP524463:AMP524466 AWL524463:AWL524466 BGH524463:BGH524466 BQD524463:BQD524466 BZZ524463:BZZ524466 CJV524463:CJV524466 CTR524463:CTR524466 DDN524463:DDN524466 DNJ524463:DNJ524466 DXF524463:DXF524466 EHB524463:EHB524466 EQX524463:EQX524466 FAT524463:FAT524466 FKP524463:FKP524466 FUL524463:FUL524466 GEH524463:GEH524466 GOD524463:GOD524466 GXZ524463:GXZ524466 HHV524463:HHV524466 HRR524463:HRR524466 IBN524463:IBN524466 ILJ524463:ILJ524466 IVF524463:IVF524466 JFB524463:JFB524466 JOX524463:JOX524466 JYT524463:JYT524466 KIP524463:KIP524466 KSL524463:KSL524466 LCH524463:LCH524466 LMD524463:LMD524466 LVZ524463:LVZ524466 MFV524463:MFV524466 MPR524463:MPR524466 MZN524463:MZN524466 NJJ524463:NJJ524466 NTF524463:NTF524466 ODB524463:ODB524466 OMX524463:OMX524466 OWT524463:OWT524466 PGP524463:PGP524466 PQL524463:PQL524466 QAH524463:QAH524466 QKD524463:QKD524466 QTZ524463:QTZ524466 RDV524463:RDV524466 RNR524463:RNR524466 RXN524463:RXN524466 SHJ524463:SHJ524466 SRF524463:SRF524466 TBB524463:TBB524466 TKX524463:TKX524466 TUT524463:TUT524466 UEP524463:UEP524466 UOL524463:UOL524466 UYH524463:UYH524466 VID524463:VID524466 VRZ524463:VRZ524466 WBV524463:WBV524466 WLR524463:WLR524466 WVN524463:WVN524466 F589999:F590002 JB589999:JB590002 SX589999:SX590002 ACT589999:ACT590002 AMP589999:AMP590002 AWL589999:AWL590002 BGH589999:BGH590002 BQD589999:BQD590002 BZZ589999:BZZ590002 CJV589999:CJV590002 CTR589999:CTR590002 DDN589999:DDN590002 DNJ589999:DNJ590002 DXF589999:DXF590002 EHB589999:EHB590002 EQX589999:EQX590002 FAT589999:FAT590002 FKP589999:FKP590002 FUL589999:FUL590002 GEH589999:GEH590002 GOD589999:GOD590002 GXZ589999:GXZ590002 HHV589999:HHV590002 HRR589999:HRR590002 IBN589999:IBN590002 ILJ589999:ILJ590002 IVF589999:IVF590002 JFB589999:JFB590002 JOX589999:JOX590002 JYT589999:JYT590002 KIP589999:KIP590002 KSL589999:KSL590002 LCH589999:LCH590002 LMD589999:LMD590002 LVZ589999:LVZ590002 MFV589999:MFV590002 MPR589999:MPR590002 MZN589999:MZN590002 NJJ589999:NJJ590002 NTF589999:NTF590002 ODB589999:ODB590002 OMX589999:OMX590002 OWT589999:OWT590002 PGP589999:PGP590002 PQL589999:PQL590002 QAH589999:QAH590002 QKD589999:QKD590002 QTZ589999:QTZ590002 RDV589999:RDV590002 RNR589999:RNR590002 RXN589999:RXN590002 SHJ589999:SHJ590002 SRF589999:SRF590002 TBB589999:TBB590002 TKX589999:TKX590002 TUT589999:TUT590002 UEP589999:UEP590002 UOL589999:UOL590002 UYH589999:UYH590002 VID589999:VID590002 VRZ589999:VRZ590002 WBV589999:WBV590002 WLR589999:WLR590002 WVN589999:WVN590002 F655535:F655538 JB655535:JB655538 SX655535:SX655538 ACT655535:ACT655538 AMP655535:AMP655538 AWL655535:AWL655538 BGH655535:BGH655538 BQD655535:BQD655538 BZZ655535:BZZ655538 CJV655535:CJV655538 CTR655535:CTR655538 DDN655535:DDN655538 DNJ655535:DNJ655538 DXF655535:DXF655538 EHB655535:EHB655538 EQX655535:EQX655538 FAT655535:FAT655538 FKP655535:FKP655538 FUL655535:FUL655538 GEH655535:GEH655538 GOD655535:GOD655538 GXZ655535:GXZ655538 HHV655535:HHV655538 HRR655535:HRR655538 IBN655535:IBN655538 ILJ655535:ILJ655538 IVF655535:IVF655538 JFB655535:JFB655538 JOX655535:JOX655538 JYT655535:JYT655538 KIP655535:KIP655538 KSL655535:KSL655538 LCH655535:LCH655538 LMD655535:LMD655538 LVZ655535:LVZ655538 MFV655535:MFV655538 MPR655535:MPR655538 MZN655535:MZN655538 NJJ655535:NJJ655538 NTF655535:NTF655538 ODB655535:ODB655538 OMX655535:OMX655538 OWT655535:OWT655538 PGP655535:PGP655538 PQL655535:PQL655538 QAH655535:QAH655538 QKD655535:QKD655538 QTZ655535:QTZ655538 RDV655535:RDV655538 RNR655535:RNR655538 RXN655535:RXN655538 SHJ655535:SHJ655538 SRF655535:SRF655538 TBB655535:TBB655538 TKX655535:TKX655538 TUT655535:TUT655538 UEP655535:UEP655538 UOL655535:UOL655538 UYH655535:UYH655538 VID655535:VID655538 VRZ655535:VRZ655538 WBV655535:WBV655538 WLR655535:WLR655538 WVN655535:WVN655538 F721071:F721074 JB721071:JB721074 SX721071:SX721074 ACT721071:ACT721074 AMP721071:AMP721074 AWL721071:AWL721074 BGH721071:BGH721074 BQD721071:BQD721074 BZZ721071:BZZ721074 CJV721071:CJV721074 CTR721071:CTR721074 DDN721071:DDN721074 DNJ721071:DNJ721074 DXF721071:DXF721074 EHB721071:EHB721074 EQX721071:EQX721074 FAT721071:FAT721074 FKP721071:FKP721074 FUL721071:FUL721074 GEH721071:GEH721074 GOD721071:GOD721074 GXZ721071:GXZ721074 HHV721071:HHV721074 HRR721071:HRR721074 IBN721071:IBN721074 ILJ721071:ILJ721074 IVF721071:IVF721074 JFB721071:JFB721074 JOX721071:JOX721074 JYT721071:JYT721074 KIP721071:KIP721074 KSL721071:KSL721074 LCH721071:LCH721074 LMD721071:LMD721074 LVZ721071:LVZ721074 MFV721071:MFV721074 MPR721071:MPR721074 MZN721071:MZN721074 NJJ721071:NJJ721074 NTF721071:NTF721074 ODB721071:ODB721074 OMX721071:OMX721074 OWT721071:OWT721074 PGP721071:PGP721074 PQL721071:PQL721074 QAH721071:QAH721074 QKD721071:QKD721074 QTZ721071:QTZ721074 RDV721071:RDV721074 RNR721071:RNR721074 RXN721071:RXN721074 SHJ721071:SHJ721074 SRF721071:SRF721074 TBB721071:TBB721074 TKX721071:TKX721074 TUT721071:TUT721074 UEP721071:UEP721074 UOL721071:UOL721074 UYH721071:UYH721074 VID721071:VID721074 VRZ721071:VRZ721074 WBV721071:WBV721074 WLR721071:WLR721074 WVN721071:WVN721074 F786607:F786610 JB786607:JB786610 SX786607:SX786610 ACT786607:ACT786610 AMP786607:AMP786610 AWL786607:AWL786610 BGH786607:BGH786610 BQD786607:BQD786610 BZZ786607:BZZ786610 CJV786607:CJV786610 CTR786607:CTR786610 DDN786607:DDN786610 DNJ786607:DNJ786610 DXF786607:DXF786610 EHB786607:EHB786610 EQX786607:EQX786610 FAT786607:FAT786610 FKP786607:FKP786610 FUL786607:FUL786610 GEH786607:GEH786610 GOD786607:GOD786610 GXZ786607:GXZ786610 HHV786607:HHV786610 HRR786607:HRR786610 IBN786607:IBN786610 ILJ786607:ILJ786610 IVF786607:IVF786610 JFB786607:JFB786610 JOX786607:JOX786610 JYT786607:JYT786610 KIP786607:KIP786610 KSL786607:KSL786610 LCH786607:LCH786610 LMD786607:LMD786610 LVZ786607:LVZ786610 MFV786607:MFV786610 MPR786607:MPR786610 MZN786607:MZN786610 NJJ786607:NJJ786610 NTF786607:NTF786610 ODB786607:ODB786610 OMX786607:OMX786610 OWT786607:OWT786610 PGP786607:PGP786610 PQL786607:PQL786610 QAH786607:QAH786610 QKD786607:QKD786610 QTZ786607:QTZ786610 RDV786607:RDV786610 RNR786607:RNR786610 RXN786607:RXN786610 SHJ786607:SHJ786610 SRF786607:SRF786610 TBB786607:TBB786610 TKX786607:TKX786610 TUT786607:TUT786610 UEP786607:UEP786610 UOL786607:UOL786610 UYH786607:UYH786610 VID786607:VID786610 VRZ786607:VRZ786610 WBV786607:WBV786610 WLR786607:WLR786610 WVN786607:WVN786610 F852143:F852146 JB852143:JB852146 SX852143:SX852146 ACT852143:ACT852146 AMP852143:AMP852146 AWL852143:AWL852146 BGH852143:BGH852146 BQD852143:BQD852146 BZZ852143:BZZ852146 CJV852143:CJV852146 CTR852143:CTR852146 DDN852143:DDN852146 DNJ852143:DNJ852146 DXF852143:DXF852146 EHB852143:EHB852146 EQX852143:EQX852146 FAT852143:FAT852146 FKP852143:FKP852146 FUL852143:FUL852146 GEH852143:GEH852146 GOD852143:GOD852146 GXZ852143:GXZ852146 HHV852143:HHV852146 HRR852143:HRR852146 IBN852143:IBN852146 ILJ852143:ILJ852146 IVF852143:IVF852146 JFB852143:JFB852146 JOX852143:JOX852146 JYT852143:JYT852146 KIP852143:KIP852146 KSL852143:KSL852146 LCH852143:LCH852146 LMD852143:LMD852146 LVZ852143:LVZ852146 MFV852143:MFV852146 MPR852143:MPR852146 MZN852143:MZN852146 NJJ852143:NJJ852146 NTF852143:NTF852146 ODB852143:ODB852146 OMX852143:OMX852146 OWT852143:OWT852146 PGP852143:PGP852146 PQL852143:PQL852146 QAH852143:QAH852146 QKD852143:QKD852146 QTZ852143:QTZ852146 RDV852143:RDV852146 RNR852143:RNR852146 RXN852143:RXN852146 SHJ852143:SHJ852146 SRF852143:SRF852146 TBB852143:TBB852146 TKX852143:TKX852146 TUT852143:TUT852146 UEP852143:UEP852146 UOL852143:UOL852146 UYH852143:UYH852146 VID852143:VID852146 VRZ852143:VRZ852146 WBV852143:WBV852146 WLR852143:WLR852146 WVN852143:WVN852146 F917679:F917682 JB917679:JB917682 SX917679:SX917682 ACT917679:ACT917682 AMP917679:AMP917682 AWL917679:AWL917682 BGH917679:BGH917682 BQD917679:BQD917682 BZZ917679:BZZ917682 CJV917679:CJV917682 CTR917679:CTR917682 DDN917679:DDN917682 DNJ917679:DNJ917682 DXF917679:DXF917682 EHB917679:EHB917682 EQX917679:EQX917682 FAT917679:FAT917682 FKP917679:FKP917682 FUL917679:FUL917682 GEH917679:GEH917682 GOD917679:GOD917682 GXZ917679:GXZ917682 HHV917679:HHV917682 HRR917679:HRR917682 IBN917679:IBN917682 ILJ917679:ILJ917682 IVF917679:IVF917682 JFB917679:JFB917682 JOX917679:JOX917682 JYT917679:JYT917682 KIP917679:KIP917682 KSL917679:KSL917682 LCH917679:LCH917682 LMD917679:LMD917682 LVZ917679:LVZ917682 MFV917679:MFV917682 MPR917679:MPR917682 MZN917679:MZN917682 NJJ917679:NJJ917682 NTF917679:NTF917682 ODB917679:ODB917682 OMX917679:OMX917682 OWT917679:OWT917682 PGP917679:PGP917682 PQL917679:PQL917682 QAH917679:QAH917682 QKD917679:QKD917682 QTZ917679:QTZ917682 RDV917679:RDV917682 RNR917679:RNR917682 RXN917679:RXN917682 SHJ917679:SHJ917682 SRF917679:SRF917682 TBB917679:TBB917682 TKX917679:TKX917682 TUT917679:TUT917682 UEP917679:UEP917682 UOL917679:UOL917682 UYH917679:UYH917682 VID917679:VID917682 VRZ917679:VRZ917682 WBV917679:WBV917682 WLR917679:WLR917682 WVN917679:WVN917682 F983215:F983218 JB983215:JB983218 SX983215:SX983218 ACT983215:ACT983218 AMP983215:AMP983218 AWL983215:AWL983218 BGH983215:BGH983218 BQD983215:BQD983218 BZZ983215:BZZ983218 CJV983215:CJV983218 CTR983215:CTR983218 DDN983215:DDN983218 DNJ983215:DNJ983218 DXF983215:DXF983218 EHB983215:EHB983218 EQX983215:EQX983218 FAT983215:FAT983218 FKP983215:FKP983218 FUL983215:FUL983218 GEH983215:GEH983218 GOD983215:GOD983218 GXZ983215:GXZ983218 HHV983215:HHV983218 HRR983215:HRR983218 IBN983215:IBN983218 ILJ983215:ILJ983218 IVF983215:IVF983218 JFB983215:JFB983218 JOX983215:JOX983218 JYT983215:JYT983218 KIP983215:KIP983218 KSL983215:KSL983218 LCH983215:LCH983218 LMD983215:LMD983218 LVZ983215:LVZ983218 MFV983215:MFV983218 MPR983215:MPR983218 MZN983215:MZN983218 NJJ983215:NJJ983218 NTF983215:NTF983218 ODB983215:ODB983218 OMX983215:OMX983218 OWT983215:OWT983218 PGP983215:PGP983218 PQL983215:PQL983218 QAH983215:QAH983218 QKD983215:QKD983218 QTZ983215:QTZ983218 RDV983215:RDV983218 RNR983215:RNR983218 RXN983215:RXN983218 SHJ983215:SHJ983218 SRF983215:SRF983218 TBB983215:TBB983218 TKX983215:TKX983218 TUT983215:TUT983218 UEP983215:UEP983218 UOL983215:UOL983218 UYH983215:UYH983218 VID983215:VID983218 VRZ983215:VRZ983218 WBV983215:WBV983218 WLR983215:WLR983218 WVN983215:WVN983218 G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G65725 JC65725 SY65725 ACU65725 AMQ65725 AWM65725 BGI65725 BQE65725 CAA65725 CJW65725 CTS65725 DDO65725 DNK65725 DXG65725 EHC65725 EQY65725 FAU65725 FKQ65725 FUM65725 GEI65725 GOE65725 GYA65725 HHW65725 HRS65725 IBO65725 ILK65725 IVG65725 JFC65725 JOY65725 JYU65725 KIQ65725 KSM65725 LCI65725 LME65725 LWA65725 MFW65725 MPS65725 MZO65725 NJK65725 NTG65725 ODC65725 OMY65725 OWU65725 PGQ65725 PQM65725 QAI65725 QKE65725 QUA65725 RDW65725 RNS65725 RXO65725 SHK65725 SRG65725 TBC65725 TKY65725 TUU65725 UEQ65725 UOM65725 UYI65725 VIE65725 VSA65725 WBW65725 WLS65725 WVO65725 G131261 JC131261 SY131261 ACU131261 AMQ131261 AWM131261 BGI131261 BQE131261 CAA131261 CJW131261 CTS131261 DDO131261 DNK131261 DXG131261 EHC131261 EQY131261 FAU131261 FKQ131261 FUM131261 GEI131261 GOE131261 GYA131261 HHW131261 HRS131261 IBO131261 ILK131261 IVG131261 JFC131261 JOY131261 JYU131261 KIQ131261 KSM131261 LCI131261 LME131261 LWA131261 MFW131261 MPS131261 MZO131261 NJK131261 NTG131261 ODC131261 OMY131261 OWU131261 PGQ131261 PQM131261 QAI131261 QKE131261 QUA131261 RDW131261 RNS131261 RXO131261 SHK131261 SRG131261 TBC131261 TKY131261 TUU131261 UEQ131261 UOM131261 UYI131261 VIE131261 VSA131261 WBW131261 WLS131261 WVO131261 G196797 JC196797 SY196797 ACU196797 AMQ196797 AWM196797 BGI196797 BQE196797 CAA196797 CJW196797 CTS196797 DDO196797 DNK196797 DXG196797 EHC196797 EQY196797 FAU196797 FKQ196797 FUM196797 GEI196797 GOE196797 GYA196797 HHW196797 HRS196797 IBO196797 ILK196797 IVG196797 JFC196797 JOY196797 JYU196797 KIQ196797 KSM196797 LCI196797 LME196797 LWA196797 MFW196797 MPS196797 MZO196797 NJK196797 NTG196797 ODC196797 OMY196797 OWU196797 PGQ196797 PQM196797 QAI196797 QKE196797 QUA196797 RDW196797 RNS196797 RXO196797 SHK196797 SRG196797 TBC196797 TKY196797 TUU196797 UEQ196797 UOM196797 UYI196797 VIE196797 VSA196797 WBW196797 WLS196797 WVO196797 G262333 JC262333 SY262333 ACU262333 AMQ262333 AWM262333 BGI262333 BQE262333 CAA262333 CJW262333 CTS262333 DDO262333 DNK262333 DXG262333 EHC262333 EQY262333 FAU262333 FKQ262333 FUM262333 GEI262333 GOE262333 GYA262333 HHW262333 HRS262333 IBO262333 ILK262333 IVG262333 JFC262333 JOY262333 JYU262333 KIQ262333 KSM262333 LCI262333 LME262333 LWA262333 MFW262333 MPS262333 MZO262333 NJK262333 NTG262333 ODC262333 OMY262333 OWU262333 PGQ262333 PQM262333 QAI262333 QKE262333 QUA262333 RDW262333 RNS262333 RXO262333 SHK262333 SRG262333 TBC262333 TKY262333 TUU262333 UEQ262333 UOM262333 UYI262333 VIE262333 VSA262333 WBW262333 WLS262333 WVO262333 G327869 JC327869 SY327869 ACU327869 AMQ327869 AWM327869 BGI327869 BQE327869 CAA327869 CJW327869 CTS327869 DDO327869 DNK327869 DXG327869 EHC327869 EQY327869 FAU327869 FKQ327869 FUM327869 GEI327869 GOE327869 GYA327869 HHW327869 HRS327869 IBO327869 ILK327869 IVG327869 JFC327869 JOY327869 JYU327869 KIQ327869 KSM327869 LCI327869 LME327869 LWA327869 MFW327869 MPS327869 MZO327869 NJK327869 NTG327869 ODC327869 OMY327869 OWU327869 PGQ327869 PQM327869 QAI327869 QKE327869 QUA327869 RDW327869 RNS327869 RXO327869 SHK327869 SRG327869 TBC327869 TKY327869 TUU327869 UEQ327869 UOM327869 UYI327869 VIE327869 VSA327869 WBW327869 WLS327869 WVO327869 G393405 JC393405 SY393405 ACU393405 AMQ393405 AWM393405 BGI393405 BQE393405 CAA393405 CJW393405 CTS393405 DDO393405 DNK393405 DXG393405 EHC393405 EQY393405 FAU393405 FKQ393405 FUM393405 GEI393405 GOE393405 GYA393405 HHW393405 HRS393405 IBO393405 ILK393405 IVG393405 JFC393405 JOY393405 JYU393405 KIQ393405 KSM393405 LCI393405 LME393405 LWA393405 MFW393405 MPS393405 MZO393405 NJK393405 NTG393405 ODC393405 OMY393405 OWU393405 PGQ393405 PQM393405 QAI393405 QKE393405 QUA393405 RDW393405 RNS393405 RXO393405 SHK393405 SRG393405 TBC393405 TKY393405 TUU393405 UEQ393405 UOM393405 UYI393405 VIE393405 VSA393405 WBW393405 WLS393405 WVO393405 G458941 JC458941 SY458941 ACU458941 AMQ458941 AWM458941 BGI458941 BQE458941 CAA458941 CJW458941 CTS458941 DDO458941 DNK458941 DXG458941 EHC458941 EQY458941 FAU458941 FKQ458941 FUM458941 GEI458941 GOE458941 GYA458941 HHW458941 HRS458941 IBO458941 ILK458941 IVG458941 JFC458941 JOY458941 JYU458941 KIQ458941 KSM458941 LCI458941 LME458941 LWA458941 MFW458941 MPS458941 MZO458941 NJK458941 NTG458941 ODC458941 OMY458941 OWU458941 PGQ458941 PQM458941 QAI458941 QKE458941 QUA458941 RDW458941 RNS458941 RXO458941 SHK458941 SRG458941 TBC458941 TKY458941 TUU458941 UEQ458941 UOM458941 UYI458941 VIE458941 VSA458941 WBW458941 WLS458941 WVO458941 G524477 JC524477 SY524477 ACU524477 AMQ524477 AWM524477 BGI524477 BQE524477 CAA524477 CJW524477 CTS524477 DDO524477 DNK524477 DXG524477 EHC524477 EQY524477 FAU524477 FKQ524477 FUM524477 GEI524477 GOE524477 GYA524477 HHW524477 HRS524477 IBO524477 ILK524477 IVG524477 JFC524477 JOY524477 JYU524477 KIQ524477 KSM524477 LCI524477 LME524477 LWA524477 MFW524477 MPS524477 MZO524477 NJK524477 NTG524477 ODC524477 OMY524477 OWU524477 PGQ524477 PQM524477 QAI524477 QKE524477 QUA524477 RDW524477 RNS524477 RXO524477 SHK524477 SRG524477 TBC524477 TKY524477 TUU524477 UEQ524477 UOM524477 UYI524477 VIE524477 VSA524477 WBW524477 WLS524477 WVO524477 G590013 JC590013 SY590013 ACU590013 AMQ590013 AWM590013 BGI590013 BQE590013 CAA590013 CJW590013 CTS590013 DDO590013 DNK590013 DXG590013 EHC590013 EQY590013 FAU590013 FKQ590013 FUM590013 GEI590013 GOE590013 GYA590013 HHW590013 HRS590013 IBO590013 ILK590013 IVG590013 JFC590013 JOY590013 JYU590013 KIQ590013 KSM590013 LCI590013 LME590013 LWA590013 MFW590013 MPS590013 MZO590013 NJK590013 NTG590013 ODC590013 OMY590013 OWU590013 PGQ590013 PQM590013 QAI590013 QKE590013 QUA590013 RDW590013 RNS590013 RXO590013 SHK590013 SRG590013 TBC590013 TKY590013 TUU590013 UEQ590013 UOM590013 UYI590013 VIE590013 VSA590013 WBW590013 WLS590013 WVO590013 G655549 JC655549 SY655549 ACU655549 AMQ655549 AWM655549 BGI655549 BQE655549 CAA655549 CJW655549 CTS655549 DDO655549 DNK655549 DXG655549 EHC655549 EQY655549 FAU655549 FKQ655549 FUM655549 GEI655549 GOE655549 GYA655549 HHW655549 HRS655549 IBO655549 ILK655549 IVG655549 JFC655549 JOY655549 JYU655549 KIQ655549 KSM655549 LCI655549 LME655549 LWA655549 MFW655549 MPS655549 MZO655549 NJK655549 NTG655549 ODC655549 OMY655549 OWU655549 PGQ655549 PQM655549 QAI655549 QKE655549 QUA655549 RDW655549 RNS655549 RXO655549 SHK655549 SRG655549 TBC655549 TKY655549 TUU655549 UEQ655549 UOM655549 UYI655549 VIE655549 VSA655549 WBW655549 WLS655549 WVO655549 G721085 JC721085 SY721085 ACU721085 AMQ721085 AWM721085 BGI721085 BQE721085 CAA721085 CJW721085 CTS721085 DDO721085 DNK721085 DXG721085 EHC721085 EQY721085 FAU721085 FKQ721085 FUM721085 GEI721085 GOE721085 GYA721085 HHW721085 HRS721085 IBO721085 ILK721085 IVG721085 JFC721085 JOY721085 JYU721085 KIQ721085 KSM721085 LCI721085 LME721085 LWA721085 MFW721085 MPS721085 MZO721085 NJK721085 NTG721085 ODC721085 OMY721085 OWU721085 PGQ721085 PQM721085 QAI721085 QKE721085 QUA721085 RDW721085 RNS721085 RXO721085 SHK721085 SRG721085 TBC721085 TKY721085 TUU721085 UEQ721085 UOM721085 UYI721085 VIE721085 VSA721085 WBW721085 WLS721085 WVO721085 G786621 JC786621 SY786621 ACU786621 AMQ786621 AWM786621 BGI786621 BQE786621 CAA786621 CJW786621 CTS786621 DDO786621 DNK786621 DXG786621 EHC786621 EQY786621 FAU786621 FKQ786621 FUM786621 GEI786621 GOE786621 GYA786621 HHW786621 HRS786621 IBO786621 ILK786621 IVG786621 JFC786621 JOY786621 JYU786621 KIQ786621 KSM786621 LCI786621 LME786621 LWA786621 MFW786621 MPS786621 MZO786621 NJK786621 NTG786621 ODC786621 OMY786621 OWU786621 PGQ786621 PQM786621 QAI786621 QKE786621 QUA786621 RDW786621 RNS786621 RXO786621 SHK786621 SRG786621 TBC786621 TKY786621 TUU786621 UEQ786621 UOM786621 UYI786621 VIE786621 VSA786621 WBW786621 WLS786621 WVO786621 G852157 JC852157 SY852157 ACU852157 AMQ852157 AWM852157 BGI852157 BQE852157 CAA852157 CJW852157 CTS852157 DDO852157 DNK852157 DXG852157 EHC852157 EQY852157 FAU852157 FKQ852157 FUM852157 GEI852157 GOE852157 GYA852157 HHW852157 HRS852157 IBO852157 ILK852157 IVG852157 JFC852157 JOY852157 JYU852157 KIQ852157 KSM852157 LCI852157 LME852157 LWA852157 MFW852157 MPS852157 MZO852157 NJK852157 NTG852157 ODC852157 OMY852157 OWU852157 PGQ852157 PQM852157 QAI852157 QKE852157 QUA852157 RDW852157 RNS852157 RXO852157 SHK852157 SRG852157 TBC852157 TKY852157 TUU852157 UEQ852157 UOM852157 UYI852157 VIE852157 VSA852157 WBW852157 WLS852157 WVO852157 G917693 JC917693 SY917693 ACU917693 AMQ917693 AWM917693 BGI917693 BQE917693 CAA917693 CJW917693 CTS917693 DDO917693 DNK917693 DXG917693 EHC917693 EQY917693 FAU917693 FKQ917693 FUM917693 GEI917693 GOE917693 GYA917693 HHW917693 HRS917693 IBO917693 ILK917693 IVG917693 JFC917693 JOY917693 JYU917693 KIQ917693 KSM917693 LCI917693 LME917693 LWA917693 MFW917693 MPS917693 MZO917693 NJK917693 NTG917693 ODC917693 OMY917693 OWU917693 PGQ917693 PQM917693 QAI917693 QKE917693 QUA917693 RDW917693 RNS917693 RXO917693 SHK917693 SRG917693 TBC917693 TKY917693 TUU917693 UEQ917693 UOM917693 UYI917693 VIE917693 VSA917693 WBW917693 WLS917693 WVO917693 G983229 JC983229 SY983229 ACU983229 AMQ983229 AWM983229 BGI983229 BQE983229 CAA983229 CJW983229 CTS983229 DDO983229 DNK983229 DXG983229 EHC983229 EQY983229 FAU983229 FKQ983229 FUM983229 GEI983229 GOE983229 GYA983229 HHW983229 HRS983229 IBO983229 ILK983229 IVG983229 JFC983229 JOY983229 JYU983229 KIQ983229 KSM983229 LCI983229 LME983229 LWA983229 MFW983229 MPS983229 MZO983229 NJK983229 NTG983229 ODC983229 OMY983229 OWU983229 PGQ983229 PQM983229 QAI983229 QKE983229 QUA983229 RDW983229 RNS983229 RXO983229 SHK983229 SRG983229 TBC983229 TKY983229 TUU983229 UEQ983229 UOM983229 UYI983229 VIE983229 VSA983229 WBW983229 WLS983229 WVO983229 G191 JC191 SY191 ACU191 AMQ191 AWM191 BGI191 BQE191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G65727 JC65727 SY65727 ACU65727 AMQ65727 AWM65727 BGI65727 BQE65727 CAA65727 CJW65727 CTS65727 DDO65727 DNK65727 DXG65727 EHC65727 EQY65727 FAU65727 FKQ65727 FUM65727 GEI65727 GOE65727 GYA65727 HHW65727 HRS65727 IBO65727 ILK65727 IVG65727 JFC65727 JOY65727 JYU65727 KIQ65727 KSM65727 LCI65727 LME65727 LWA65727 MFW65727 MPS65727 MZO65727 NJK65727 NTG65727 ODC65727 OMY65727 OWU65727 PGQ65727 PQM65727 QAI65727 QKE65727 QUA65727 RDW65727 RNS65727 RXO65727 SHK65727 SRG65727 TBC65727 TKY65727 TUU65727 UEQ65727 UOM65727 UYI65727 VIE65727 VSA65727 WBW65727 WLS65727 WVO65727 G131263 JC131263 SY131263 ACU131263 AMQ131263 AWM131263 BGI131263 BQE131263 CAA131263 CJW131263 CTS131263 DDO131263 DNK131263 DXG131263 EHC131263 EQY131263 FAU131263 FKQ131263 FUM131263 GEI131263 GOE131263 GYA131263 HHW131263 HRS131263 IBO131263 ILK131263 IVG131263 JFC131263 JOY131263 JYU131263 KIQ131263 KSM131263 LCI131263 LME131263 LWA131263 MFW131263 MPS131263 MZO131263 NJK131263 NTG131263 ODC131263 OMY131263 OWU131263 PGQ131263 PQM131263 QAI131263 QKE131263 QUA131263 RDW131263 RNS131263 RXO131263 SHK131263 SRG131263 TBC131263 TKY131263 TUU131263 UEQ131263 UOM131263 UYI131263 VIE131263 VSA131263 WBW131263 WLS131263 WVO131263 G196799 JC196799 SY196799 ACU196799 AMQ196799 AWM196799 BGI196799 BQE196799 CAA196799 CJW196799 CTS196799 DDO196799 DNK196799 DXG196799 EHC196799 EQY196799 FAU196799 FKQ196799 FUM196799 GEI196799 GOE196799 GYA196799 HHW196799 HRS196799 IBO196799 ILK196799 IVG196799 JFC196799 JOY196799 JYU196799 KIQ196799 KSM196799 LCI196799 LME196799 LWA196799 MFW196799 MPS196799 MZO196799 NJK196799 NTG196799 ODC196799 OMY196799 OWU196799 PGQ196799 PQM196799 QAI196799 QKE196799 QUA196799 RDW196799 RNS196799 RXO196799 SHK196799 SRG196799 TBC196799 TKY196799 TUU196799 UEQ196799 UOM196799 UYI196799 VIE196799 VSA196799 WBW196799 WLS196799 WVO196799 G262335 JC262335 SY262335 ACU262335 AMQ262335 AWM262335 BGI262335 BQE262335 CAA262335 CJW262335 CTS262335 DDO262335 DNK262335 DXG262335 EHC262335 EQY262335 FAU262335 FKQ262335 FUM262335 GEI262335 GOE262335 GYA262335 HHW262335 HRS262335 IBO262335 ILK262335 IVG262335 JFC262335 JOY262335 JYU262335 KIQ262335 KSM262335 LCI262335 LME262335 LWA262335 MFW262335 MPS262335 MZO262335 NJK262335 NTG262335 ODC262335 OMY262335 OWU262335 PGQ262335 PQM262335 QAI262335 QKE262335 QUA262335 RDW262335 RNS262335 RXO262335 SHK262335 SRG262335 TBC262335 TKY262335 TUU262335 UEQ262335 UOM262335 UYI262335 VIE262335 VSA262335 WBW262335 WLS262335 WVO262335 G327871 JC327871 SY327871 ACU327871 AMQ327871 AWM327871 BGI327871 BQE327871 CAA327871 CJW327871 CTS327871 DDO327871 DNK327871 DXG327871 EHC327871 EQY327871 FAU327871 FKQ327871 FUM327871 GEI327871 GOE327871 GYA327871 HHW327871 HRS327871 IBO327871 ILK327871 IVG327871 JFC327871 JOY327871 JYU327871 KIQ327871 KSM327871 LCI327871 LME327871 LWA327871 MFW327871 MPS327871 MZO327871 NJK327871 NTG327871 ODC327871 OMY327871 OWU327871 PGQ327871 PQM327871 QAI327871 QKE327871 QUA327871 RDW327871 RNS327871 RXO327871 SHK327871 SRG327871 TBC327871 TKY327871 TUU327871 UEQ327871 UOM327871 UYI327871 VIE327871 VSA327871 WBW327871 WLS327871 WVO327871 G393407 JC393407 SY393407 ACU393407 AMQ393407 AWM393407 BGI393407 BQE393407 CAA393407 CJW393407 CTS393407 DDO393407 DNK393407 DXG393407 EHC393407 EQY393407 FAU393407 FKQ393407 FUM393407 GEI393407 GOE393407 GYA393407 HHW393407 HRS393407 IBO393407 ILK393407 IVG393407 JFC393407 JOY393407 JYU393407 KIQ393407 KSM393407 LCI393407 LME393407 LWA393407 MFW393407 MPS393407 MZO393407 NJK393407 NTG393407 ODC393407 OMY393407 OWU393407 PGQ393407 PQM393407 QAI393407 QKE393407 QUA393407 RDW393407 RNS393407 RXO393407 SHK393407 SRG393407 TBC393407 TKY393407 TUU393407 UEQ393407 UOM393407 UYI393407 VIE393407 VSA393407 WBW393407 WLS393407 WVO393407 G458943 JC458943 SY458943 ACU458943 AMQ458943 AWM458943 BGI458943 BQE458943 CAA458943 CJW458943 CTS458943 DDO458943 DNK458943 DXG458943 EHC458943 EQY458943 FAU458943 FKQ458943 FUM458943 GEI458943 GOE458943 GYA458943 HHW458943 HRS458943 IBO458943 ILK458943 IVG458943 JFC458943 JOY458943 JYU458943 KIQ458943 KSM458943 LCI458943 LME458943 LWA458943 MFW458943 MPS458943 MZO458943 NJK458943 NTG458943 ODC458943 OMY458943 OWU458943 PGQ458943 PQM458943 QAI458943 QKE458943 QUA458943 RDW458943 RNS458943 RXO458943 SHK458943 SRG458943 TBC458943 TKY458943 TUU458943 UEQ458943 UOM458943 UYI458943 VIE458943 VSA458943 WBW458943 WLS458943 WVO458943 G524479 JC524479 SY524479 ACU524479 AMQ524479 AWM524479 BGI524479 BQE524479 CAA524479 CJW524479 CTS524479 DDO524479 DNK524479 DXG524479 EHC524479 EQY524479 FAU524479 FKQ524479 FUM524479 GEI524479 GOE524479 GYA524479 HHW524479 HRS524479 IBO524479 ILK524479 IVG524479 JFC524479 JOY524479 JYU524479 KIQ524479 KSM524479 LCI524479 LME524479 LWA524479 MFW524479 MPS524479 MZO524479 NJK524479 NTG524479 ODC524479 OMY524479 OWU524479 PGQ524479 PQM524479 QAI524479 QKE524479 QUA524479 RDW524479 RNS524479 RXO524479 SHK524479 SRG524479 TBC524479 TKY524479 TUU524479 UEQ524479 UOM524479 UYI524479 VIE524479 VSA524479 WBW524479 WLS524479 WVO524479 G590015 JC590015 SY590015 ACU590015 AMQ590015 AWM590015 BGI590015 BQE590015 CAA590015 CJW590015 CTS590015 DDO590015 DNK590015 DXG590015 EHC590015 EQY590015 FAU590015 FKQ590015 FUM590015 GEI590015 GOE590015 GYA590015 HHW590015 HRS590015 IBO590015 ILK590015 IVG590015 JFC590015 JOY590015 JYU590015 KIQ590015 KSM590015 LCI590015 LME590015 LWA590015 MFW590015 MPS590015 MZO590015 NJK590015 NTG590015 ODC590015 OMY590015 OWU590015 PGQ590015 PQM590015 QAI590015 QKE590015 QUA590015 RDW590015 RNS590015 RXO590015 SHK590015 SRG590015 TBC590015 TKY590015 TUU590015 UEQ590015 UOM590015 UYI590015 VIE590015 VSA590015 WBW590015 WLS590015 WVO590015 G655551 JC655551 SY655551 ACU655551 AMQ655551 AWM655551 BGI655551 BQE655551 CAA655551 CJW655551 CTS655551 DDO655551 DNK655551 DXG655551 EHC655551 EQY655551 FAU655551 FKQ655551 FUM655551 GEI655551 GOE655551 GYA655551 HHW655551 HRS655551 IBO655551 ILK655551 IVG655551 JFC655551 JOY655551 JYU655551 KIQ655551 KSM655551 LCI655551 LME655551 LWA655551 MFW655551 MPS655551 MZO655551 NJK655551 NTG655551 ODC655551 OMY655551 OWU655551 PGQ655551 PQM655551 QAI655551 QKE655551 QUA655551 RDW655551 RNS655551 RXO655551 SHK655551 SRG655551 TBC655551 TKY655551 TUU655551 UEQ655551 UOM655551 UYI655551 VIE655551 VSA655551 WBW655551 WLS655551 WVO655551 G721087 JC721087 SY721087 ACU721087 AMQ721087 AWM721087 BGI721087 BQE721087 CAA721087 CJW721087 CTS721087 DDO721087 DNK721087 DXG721087 EHC721087 EQY721087 FAU721087 FKQ721087 FUM721087 GEI721087 GOE721087 GYA721087 HHW721087 HRS721087 IBO721087 ILK721087 IVG721087 JFC721087 JOY721087 JYU721087 KIQ721087 KSM721087 LCI721087 LME721087 LWA721087 MFW721087 MPS721087 MZO721087 NJK721087 NTG721087 ODC721087 OMY721087 OWU721087 PGQ721087 PQM721087 QAI721087 QKE721087 QUA721087 RDW721087 RNS721087 RXO721087 SHK721087 SRG721087 TBC721087 TKY721087 TUU721087 UEQ721087 UOM721087 UYI721087 VIE721087 VSA721087 WBW721087 WLS721087 WVO721087 G786623 JC786623 SY786623 ACU786623 AMQ786623 AWM786623 BGI786623 BQE786623 CAA786623 CJW786623 CTS786623 DDO786623 DNK786623 DXG786623 EHC786623 EQY786623 FAU786623 FKQ786623 FUM786623 GEI786623 GOE786623 GYA786623 HHW786623 HRS786623 IBO786623 ILK786623 IVG786623 JFC786623 JOY786623 JYU786623 KIQ786623 KSM786623 LCI786623 LME786623 LWA786623 MFW786623 MPS786623 MZO786623 NJK786623 NTG786623 ODC786623 OMY786623 OWU786623 PGQ786623 PQM786623 QAI786623 QKE786623 QUA786623 RDW786623 RNS786623 RXO786623 SHK786623 SRG786623 TBC786623 TKY786623 TUU786623 UEQ786623 UOM786623 UYI786623 VIE786623 VSA786623 WBW786623 WLS786623 WVO786623 G852159 JC852159 SY852159 ACU852159 AMQ852159 AWM852159 BGI852159 BQE852159 CAA852159 CJW852159 CTS852159 DDO852159 DNK852159 DXG852159 EHC852159 EQY852159 FAU852159 FKQ852159 FUM852159 GEI852159 GOE852159 GYA852159 HHW852159 HRS852159 IBO852159 ILK852159 IVG852159 JFC852159 JOY852159 JYU852159 KIQ852159 KSM852159 LCI852159 LME852159 LWA852159 MFW852159 MPS852159 MZO852159 NJK852159 NTG852159 ODC852159 OMY852159 OWU852159 PGQ852159 PQM852159 QAI852159 QKE852159 QUA852159 RDW852159 RNS852159 RXO852159 SHK852159 SRG852159 TBC852159 TKY852159 TUU852159 UEQ852159 UOM852159 UYI852159 VIE852159 VSA852159 WBW852159 WLS852159 WVO852159 G917695 JC917695 SY917695 ACU917695 AMQ917695 AWM917695 BGI917695 BQE917695 CAA917695 CJW917695 CTS917695 DDO917695 DNK917695 DXG917695 EHC917695 EQY917695 FAU917695 FKQ917695 FUM917695 GEI917695 GOE917695 GYA917695 HHW917695 HRS917695 IBO917695 ILK917695 IVG917695 JFC917695 JOY917695 JYU917695 KIQ917695 KSM917695 LCI917695 LME917695 LWA917695 MFW917695 MPS917695 MZO917695 NJK917695 NTG917695 ODC917695 OMY917695 OWU917695 PGQ917695 PQM917695 QAI917695 QKE917695 QUA917695 RDW917695 RNS917695 RXO917695 SHK917695 SRG917695 TBC917695 TKY917695 TUU917695 UEQ917695 UOM917695 UYI917695 VIE917695 VSA917695 WBW917695 WLS917695 WVO917695 G983231 JC983231 SY983231 ACU983231 AMQ983231 AWM983231 BGI983231 BQE983231 CAA983231 CJW983231 CTS983231 DDO983231 DNK983231 DXG983231 EHC983231 EQY983231 FAU983231 FKQ983231 FUM983231 GEI983231 GOE983231 GYA983231 HHW983231 HRS983231 IBO983231 ILK983231 IVG983231 JFC983231 JOY983231 JYU983231 KIQ983231 KSM983231 LCI983231 LME983231 LWA983231 MFW983231 MPS983231 MZO983231 NJK983231 NTG983231 ODC983231 OMY983231 OWU983231 PGQ983231 PQM983231 QAI983231 QKE983231 QUA983231 RDW983231 RNS983231 RXO983231 SHK983231 SRG983231 TBC983231 TKY983231 TUU983231 UEQ983231 UOM983231 UYI983231 VIE983231 VSA983231 WBW983231 WLS983231 WVO983231 G193 JC193 SY193 ACU193 AMQ193 AWM193 BGI193 BQE193 CAA193 CJW193 CTS193 DDO193 DNK193 DXG193 EHC193 EQY193 FAU193 FKQ193 FUM193 GEI193 GOE193 GYA193 HHW193 HRS193 IBO193 ILK193 IVG193 JFC193 JOY193 JYU193 KIQ193 KSM193 LCI193 LME193 LWA193 MFW193 MPS193 MZO193 NJK193 NTG193 ODC193 OMY193 OWU193 PGQ193 PQM193 QAI193 QKE193 QUA193 RDW193 RNS193 RXO193 SHK193 SRG193 TBC193 TKY193 TUU193 UEQ193 UOM193 UYI193 VIE193 VSA193 WBW193 WLS193 WVO193 G65729 JC65729 SY65729 ACU65729 AMQ65729 AWM65729 BGI65729 BQE65729 CAA65729 CJW65729 CTS65729 DDO65729 DNK65729 DXG65729 EHC65729 EQY65729 FAU65729 FKQ65729 FUM65729 GEI65729 GOE65729 GYA65729 HHW65729 HRS65729 IBO65729 ILK65729 IVG65729 JFC65729 JOY65729 JYU65729 KIQ65729 KSM65729 LCI65729 LME65729 LWA65729 MFW65729 MPS65729 MZO65729 NJK65729 NTG65729 ODC65729 OMY65729 OWU65729 PGQ65729 PQM65729 QAI65729 QKE65729 QUA65729 RDW65729 RNS65729 RXO65729 SHK65729 SRG65729 TBC65729 TKY65729 TUU65729 UEQ65729 UOM65729 UYI65729 VIE65729 VSA65729 WBW65729 WLS65729 WVO65729 G131265 JC131265 SY131265 ACU131265 AMQ131265 AWM131265 BGI131265 BQE131265 CAA131265 CJW131265 CTS131265 DDO131265 DNK131265 DXG131265 EHC131265 EQY131265 FAU131265 FKQ131265 FUM131265 GEI131265 GOE131265 GYA131265 HHW131265 HRS131265 IBO131265 ILK131265 IVG131265 JFC131265 JOY131265 JYU131265 KIQ131265 KSM131265 LCI131265 LME131265 LWA131265 MFW131265 MPS131265 MZO131265 NJK131265 NTG131265 ODC131265 OMY131265 OWU131265 PGQ131265 PQM131265 QAI131265 QKE131265 QUA131265 RDW131265 RNS131265 RXO131265 SHK131265 SRG131265 TBC131265 TKY131265 TUU131265 UEQ131265 UOM131265 UYI131265 VIE131265 VSA131265 WBW131265 WLS131265 WVO131265 G196801 JC196801 SY196801 ACU196801 AMQ196801 AWM196801 BGI196801 BQE196801 CAA196801 CJW196801 CTS196801 DDO196801 DNK196801 DXG196801 EHC196801 EQY196801 FAU196801 FKQ196801 FUM196801 GEI196801 GOE196801 GYA196801 HHW196801 HRS196801 IBO196801 ILK196801 IVG196801 JFC196801 JOY196801 JYU196801 KIQ196801 KSM196801 LCI196801 LME196801 LWA196801 MFW196801 MPS196801 MZO196801 NJK196801 NTG196801 ODC196801 OMY196801 OWU196801 PGQ196801 PQM196801 QAI196801 QKE196801 QUA196801 RDW196801 RNS196801 RXO196801 SHK196801 SRG196801 TBC196801 TKY196801 TUU196801 UEQ196801 UOM196801 UYI196801 VIE196801 VSA196801 WBW196801 WLS196801 WVO196801 G262337 JC262337 SY262337 ACU262337 AMQ262337 AWM262337 BGI262337 BQE262337 CAA262337 CJW262337 CTS262337 DDO262337 DNK262337 DXG262337 EHC262337 EQY262337 FAU262337 FKQ262337 FUM262337 GEI262337 GOE262337 GYA262337 HHW262337 HRS262337 IBO262337 ILK262337 IVG262337 JFC262337 JOY262337 JYU262337 KIQ262337 KSM262337 LCI262337 LME262337 LWA262337 MFW262337 MPS262337 MZO262337 NJK262337 NTG262337 ODC262337 OMY262337 OWU262337 PGQ262337 PQM262337 QAI262337 QKE262337 QUA262337 RDW262337 RNS262337 RXO262337 SHK262337 SRG262337 TBC262337 TKY262337 TUU262337 UEQ262337 UOM262337 UYI262337 VIE262337 VSA262337 WBW262337 WLS262337 WVO262337 G327873 JC327873 SY327873 ACU327873 AMQ327873 AWM327873 BGI327873 BQE327873 CAA327873 CJW327873 CTS327873 DDO327873 DNK327873 DXG327873 EHC327873 EQY327873 FAU327873 FKQ327873 FUM327873 GEI327873 GOE327873 GYA327873 HHW327873 HRS327873 IBO327873 ILK327873 IVG327873 JFC327873 JOY327873 JYU327873 KIQ327873 KSM327873 LCI327873 LME327873 LWA327873 MFW327873 MPS327873 MZO327873 NJK327873 NTG327873 ODC327873 OMY327873 OWU327873 PGQ327873 PQM327873 QAI327873 QKE327873 QUA327873 RDW327873 RNS327873 RXO327873 SHK327873 SRG327873 TBC327873 TKY327873 TUU327873 UEQ327873 UOM327873 UYI327873 VIE327873 VSA327873 WBW327873 WLS327873 WVO327873 G393409 JC393409 SY393409 ACU393409 AMQ393409 AWM393409 BGI393409 BQE393409 CAA393409 CJW393409 CTS393409 DDO393409 DNK393409 DXG393409 EHC393409 EQY393409 FAU393409 FKQ393409 FUM393409 GEI393409 GOE393409 GYA393409 HHW393409 HRS393409 IBO393409 ILK393409 IVG393409 JFC393409 JOY393409 JYU393409 KIQ393409 KSM393409 LCI393409 LME393409 LWA393409 MFW393409 MPS393409 MZO393409 NJK393409 NTG393409 ODC393409 OMY393409 OWU393409 PGQ393409 PQM393409 QAI393409 QKE393409 QUA393409 RDW393409 RNS393409 RXO393409 SHK393409 SRG393409 TBC393409 TKY393409 TUU393409 UEQ393409 UOM393409 UYI393409 VIE393409 VSA393409 WBW393409 WLS393409 WVO393409 G458945 JC458945 SY458945 ACU458945 AMQ458945 AWM458945 BGI458945 BQE458945 CAA458945 CJW458945 CTS458945 DDO458945 DNK458945 DXG458945 EHC458945 EQY458945 FAU458945 FKQ458945 FUM458945 GEI458945 GOE458945 GYA458945 HHW458945 HRS458945 IBO458945 ILK458945 IVG458945 JFC458945 JOY458945 JYU458945 KIQ458945 KSM458945 LCI458945 LME458945 LWA458945 MFW458945 MPS458945 MZO458945 NJK458945 NTG458945 ODC458945 OMY458945 OWU458945 PGQ458945 PQM458945 QAI458945 QKE458945 QUA458945 RDW458945 RNS458945 RXO458945 SHK458945 SRG458945 TBC458945 TKY458945 TUU458945 UEQ458945 UOM458945 UYI458945 VIE458945 VSA458945 WBW458945 WLS458945 WVO458945 G524481 JC524481 SY524481 ACU524481 AMQ524481 AWM524481 BGI524481 BQE524481 CAA524481 CJW524481 CTS524481 DDO524481 DNK524481 DXG524481 EHC524481 EQY524481 FAU524481 FKQ524481 FUM524481 GEI524481 GOE524481 GYA524481 HHW524481 HRS524481 IBO524481 ILK524481 IVG524481 JFC524481 JOY524481 JYU524481 KIQ524481 KSM524481 LCI524481 LME524481 LWA524481 MFW524481 MPS524481 MZO524481 NJK524481 NTG524481 ODC524481 OMY524481 OWU524481 PGQ524481 PQM524481 QAI524481 QKE524481 QUA524481 RDW524481 RNS524481 RXO524481 SHK524481 SRG524481 TBC524481 TKY524481 TUU524481 UEQ524481 UOM524481 UYI524481 VIE524481 VSA524481 WBW524481 WLS524481 WVO524481 G590017 JC590017 SY590017 ACU590017 AMQ590017 AWM590017 BGI590017 BQE590017 CAA590017 CJW590017 CTS590017 DDO590017 DNK590017 DXG590017 EHC590017 EQY590017 FAU590017 FKQ590017 FUM590017 GEI590017 GOE590017 GYA590017 HHW590017 HRS590017 IBO590017 ILK590017 IVG590017 JFC590017 JOY590017 JYU590017 KIQ590017 KSM590017 LCI590017 LME590017 LWA590017 MFW590017 MPS590017 MZO590017 NJK590017 NTG590017 ODC590017 OMY590017 OWU590017 PGQ590017 PQM590017 QAI590017 QKE590017 QUA590017 RDW590017 RNS590017 RXO590017 SHK590017 SRG590017 TBC590017 TKY590017 TUU590017 UEQ590017 UOM590017 UYI590017 VIE590017 VSA590017 WBW590017 WLS590017 WVO590017 G655553 JC655553 SY655553 ACU655553 AMQ655553 AWM655553 BGI655553 BQE655553 CAA655553 CJW655553 CTS655553 DDO655553 DNK655553 DXG655553 EHC655553 EQY655553 FAU655553 FKQ655553 FUM655553 GEI655553 GOE655553 GYA655553 HHW655553 HRS655553 IBO655553 ILK655553 IVG655553 JFC655553 JOY655553 JYU655553 KIQ655553 KSM655553 LCI655553 LME655553 LWA655553 MFW655553 MPS655553 MZO655553 NJK655553 NTG655553 ODC655553 OMY655553 OWU655553 PGQ655553 PQM655553 QAI655553 QKE655553 QUA655553 RDW655553 RNS655553 RXO655553 SHK655553 SRG655553 TBC655553 TKY655553 TUU655553 UEQ655553 UOM655553 UYI655553 VIE655553 VSA655553 WBW655553 WLS655553 WVO655553 G721089 JC721089 SY721089 ACU721089 AMQ721089 AWM721089 BGI721089 BQE721089 CAA721089 CJW721089 CTS721089 DDO721089 DNK721089 DXG721089 EHC721089 EQY721089 FAU721089 FKQ721089 FUM721089 GEI721089 GOE721089 GYA721089 HHW721089 HRS721089 IBO721089 ILK721089 IVG721089 JFC721089 JOY721089 JYU721089 KIQ721089 KSM721089 LCI721089 LME721089 LWA721089 MFW721089 MPS721089 MZO721089 NJK721089 NTG721089 ODC721089 OMY721089 OWU721089 PGQ721089 PQM721089 QAI721089 QKE721089 QUA721089 RDW721089 RNS721089 RXO721089 SHK721089 SRG721089 TBC721089 TKY721089 TUU721089 UEQ721089 UOM721089 UYI721089 VIE721089 VSA721089 WBW721089 WLS721089 WVO721089 G786625 JC786625 SY786625 ACU786625 AMQ786625 AWM786625 BGI786625 BQE786625 CAA786625 CJW786625 CTS786625 DDO786625 DNK786625 DXG786625 EHC786625 EQY786625 FAU786625 FKQ786625 FUM786625 GEI786625 GOE786625 GYA786625 HHW786625 HRS786625 IBO786625 ILK786625 IVG786625 JFC786625 JOY786625 JYU786625 KIQ786625 KSM786625 LCI786625 LME786625 LWA786625 MFW786625 MPS786625 MZO786625 NJK786625 NTG786625 ODC786625 OMY786625 OWU786625 PGQ786625 PQM786625 QAI786625 QKE786625 QUA786625 RDW786625 RNS786625 RXO786625 SHK786625 SRG786625 TBC786625 TKY786625 TUU786625 UEQ786625 UOM786625 UYI786625 VIE786625 VSA786625 WBW786625 WLS786625 WVO786625 G852161 JC852161 SY852161 ACU852161 AMQ852161 AWM852161 BGI852161 BQE852161 CAA852161 CJW852161 CTS852161 DDO852161 DNK852161 DXG852161 EHC852161 EQY852161 FAU852161 FKQ852161 FUM852161 GEI852161 GOE852161 GYA852161 HHW852161 HRS852161 IBO852161 ILK852161 IVG852161 JFC852161 JOY852161 JYU852161 KIQ852161 KSM852161 LCI852161 LME852161 LWA852161 MFW852161 MPS852161 MZO852161 NJK852161 NTG852161 ODC852161 OMY852161 OWU852161 PGQ852161 PQM852161 QAI852161 QKE852161 QUA852161 RDW852161 RNS852161 RXO852161 SHK852161 SRG852161 TBC852161 TKY852161 TUU852161 UEQ852161 UOM852161 UYI852161 VIE852161 VSA852161 WBW852161 WLS852161 WVO852161 G917697 JC917697 SY917697 ACU917697 AMQ917697 AWM917697 BGI917697 BQE917697 CAA917697 CJW917697 CTS917697 DDO917697 DNK917697 DXG917697 EHC917697 EQY917697 FAU917697 FKQ917697 FUM917697 GEI917697 GOE917697 GYA917697 HHW917697 HRS917697 IBO917697 ILK917697 IVG917697 JFC917697 JOY917697 JYU917697 KIQ917697 KSM917697 LCI917697 LME917697 LWA917697 MFW917697 MPS917697 MZO917697 NJK917697 NTG917697 ODC917697 OMY917697 OWU917697 PGQ917697 PQM917697 QAI917697 QKE917697 QUA917697 RDW917697 RNS917697 RXO917697 SHK917697 SRG917697 TBC917697 TKY917697 TUU917697 UEQ917697 UOM917697 UYI917697 VIE917697 VSA917697 WBW917697 WLS917697 WVO917697 G983233 JC983233 SY983233 ACU983233 AMQ983233 AWM983233 BGI983233 BQE983233 CAA983233 CJW983233 CTS983233 DDO983233 DNK983233 DXG983233 EHC983233 EQY983233 FAU983233 FKQ983233 FUM983233 GEI983233 GOE983233 GYA983233 HHW983233 HRS983233 IBO983233 ILK983233 IVG983233 JFC983233 JOY983233 JYU983233 KIQ983233 KSM983233 LCI983233 LME983233 LWA983233 MFW983233 MPS983233 MZO983233 NJK983233 NTG983233 ODC983233 OMY983233 OWU983233 PGQ983233 PQM983233 QAI983233 QKE983233 QUA983233 RDW983233 RNS983233 RXO983233 SHK983233 SRG983233 TBC983233 TKY983233 TUU983233 UEQ983233 UOM983233 UYI983233 VIE983233 VSA983233 WBW983233 WLS983233">
      <formula1>0</formula1>
      <formula2>999999999999</formula2>
    </dataValidation>
  </dataValidations>
  <printOptions horizontalCentered="1"/>
  <pageMargins left="0" right="0" top="0.39370078740157483" bottom="0.19685039370078741" header="0.15748031496062992" footer="0.15748031496062992"/>
  <pageSetup paperSize="9" scale="55" fitToWidth="0" fitToHeight="0" orientation="portrait" horizontalDpi="300" verticalDpi="300" r:id="rId1"/>
  <headerFooter alignWithMargins="0"/>
  <rowBreaks count="2" manualBreakCount="2">
    <brk id="88" max="16383" man="1"/>
    <brk id="165" max="16383" man="1"/>
  </rowBreaks>
  <legacyDrawing r:id="rId2"/>
</worksheet>
</file>

<file path=xl/worksheets/sheet2.xml><?xml version="1.0" encoding="utf-8"?>
<worksheet xmlns="http://schemas.openxmlformats.org/spreadsheetml/2006/main" xmlns:r="http://schemas.openxmlformats.org/officeDocument/2006/relationships">
  <sheetPr codeName="Foglio6"/>
  <dimension ref="A1:Q66"/>
  <sheetViews>
    <sheetView showGridLines="0" tabSelected="1" zoomScaleNormal="82" workbookViewId="0">
      <selection activeCell="K22" sqref="K22"/>
    </sheetView>
  </sheetViews>
  <sheetFormatPr defaultRowHeight="10.5"/>
  <cols>
    <col min="1" max="1" width="55.5703125" style="39" customWidth="1"/>
    <col min="2" max="3" width="9.28515625" style="39" hidden="1" customWidth="1"/>
    <col min="4" max="4" width="9.85546875" style="411" bestFit="1" customWidth="1"/>
    <col min="5" max="5" width="17.7109375" style="39" customWidth="1"/>
    <col min="6" max="6" width="2.42578125" style="39" customWidth="1"/>
    <col min="7" max="7" width="51.85546875" style="39" customWidth="1"/>
    <col min="8" max="9" width="9.140625" style="39" hidden="1" customWidth="1"/>
    <col min="10" max="10" width="10" style="39" customWidth="1"/>
    <col min="11" max="11" width="17" style="39" customWidth="1"/>
    <col min="12" max="256" width="9.140625" style="39"/>
    <col min="257" max="257" width="55.5703125" style="39" customWidth="1"/>
    <col min="258" max="259" width="0" style="39" hidden="1" customWidth="1"/>
    <col min="260" max="260" width="9.85546875" style="39" bestFit="1" customWidth="1"/>
    <col min="261" max="261" width="17.7109375" style="39" customWidth="1"/>
    <col min="262" max="262" width="2.42578125" style="39" customWidth="1"/>
    <col min="263" max="263" width="51.85546875" style="39" customWidth="1"/>
    <col min="264" max="265" width="0" style="39" hidden="1" customWidth="1"/>
    <col min="266" max="266" width="10" style="39" customWidth="1"/>
    <col min="267" max="267" width="17" style="39" customWidth="1"/>
    <col min="268" max="512" width="9.140625" style="39"/>
    <col min="513" max="513" width="55.5703125" style="39" customWidth="1"/>
    <col min="514" max="515" width="0" style="39" hidden="1" customWidth="1"/>
    <col min="516" max="516" width="9.85546875" style="39" bestFit="1" customWidth="1"/>
    <col min="517" max="517" width="17.7109375" style="39" customWidth="1"/>
    <col min="518" max="518" width="2.42578125" style="39" customWidth="1"/>
    <col min="519" max="519" width="51.85546875" style="39" customWidth="1"/>
    <col min="520" max="521" width="0" style="39" hidden="1" customWidth="1"/>
    <col min="522" max="522" width="10" style="39" customWidth="1"/>
    <col min="523" max="523" width="17" style="39" customWidth="1"/>
    <col min="524" max="768" width="9.140625" style="39"/>
    <col min="769" max="769" width="55.5703125" style="39" customWidth="1"/>
    <col min="770" max="771" width="0" style="39" hidden="1" customWidth="1"/>
    <col min="772" max="772" width="9.85546875" style="39" bestFit="1" customWidth="1"/>
    <col min="773" max="773" width="17.7109375" style="39" customWidth="1"/>
    <col min="774" max="774" width="2.42578125" style="39" customWidth="1"/>
    <col min="775" max="775" width="51.85546875" style="39" customWidth="1"/>
    <col min="776" max="777" width="0" style="39" hidden="1" customWidth="1"/>
    <col min="778" max="778" width="10" style="39" customWidth="1"/>
    <col min="779" max="779" width="17" style="39" customWidth="1"/>
    <col min="780" max="1024" width="9.140625" style="39"/>
    <col min="1025" max="1025" width="55.5703125" style="39" customWidth="1"/>
    <col min="1026" max="1027" width="0" style="39" hidden="1" customWidth="1"/>
    <col min="1028" max="1028" width="9.85546875" style="39" bestFit="1" customWidth="1"/>
    <col min="1029" max="1029" width="17.7109375" style="39" customWidth="1"/>
    <col min="1030" max="1030" width="2.42578125" style="39" customWidth="1"/>
    <col min="1031" max="1031" width="51.85546875" style="39" customWidth="1"/>
    <col min="1032" max="1033" width="0" style="39" hidden="1" customWidth="1"/>
    <col min="1034" max="1034" width="10" style="39" customWidth="1"/>
    <col min="1035" max="1035" width="17" style="39" customWidth="1"/>
    <col min="1036" max="1280" width="9.140625" style="39"/>
    <col min="1281" max="1281" width="55.5703125" style="39" customWidth="1"/>
    <col min="1282" max="1283" width="0" style="39" hidden="1" customWidth="1"/>
    <col min="1284" max="1284" width="9.85546875" style="39" bestFit="1" customWidth="1"/>
    <col min="1285" max="1285" width="17.7109375" style="39" customWidth="1"/>
    <col min="1286" max="1286" width="2.42578125" style="39" customWidth="1"/>
    <col min="1287" max="1287" width="51.85546875" style="39" customWidth="1"/>
    <col min="1288" max="1289" width="0" style="39" hidden="1" customWidth="1"/>
    <col min="1290" max="1290" width="10" style="39" customWidth="1"/>
    <col min="1291" max="1291" width="17" style="39" customWidth="1"/>
    <col min="1292" max="1536" width="9.140625" style="39"/>
    <col min="1537" max="1537" width="55.5703125" style="39" customWidth="1"/>
    <col min="1538" max="1539" width="0" style="39" hidden="1" customWidth="1"/>
    <col min="1540" max="1540" width="9.85546875" style="39" bestFit="1" customWidth="1"/>
    <col min="1541" max="1541" width="17.7109375" style="39" customWidth="1"/>
    <col min="1542" max="1542" width="2.42578125" style="39" customWidth="1"/>
    <col min="1543" max="1543" width="51.85546875" style="39" customWidth="1"/>
    <col min="1544" max="1545" width="0" style="39" hidden="1" customWidth="1"/>
    <col min="1546" max="1546" width="10" style="39" customWidth="1"/>
    <col min="1547" max="1547" width="17" style="39" customWidth="1"/>
    <col min="1548" max="1792" width="9.140625" style="39"/>
    <col min="1793" max="1793" width="55.5703125" style="39" customWidth="1"/>
    <col min="1794" max="1795" width="0" style="39" hidden="1" customWidth="1"/>
    <col min="1796" max="1796" width="9.85546875" style="39" bestFit="1" customWidth="1"/>
    <col min="1797" max="1797" width="17.7109375" style="39" customWidth="1"/>
    <col min="1798" max="1798" width="2.42578125" style="39" customWidth="1"/>
    <col min="1799" max="1799" width="51.85546875" style="39" customWidth="1"/>
    <col min="1800" max="1801" width="0" style="39" hidden="1" customWidth="1"/>
    <col min="1802" max="1802" width="10" style="39" customWidth="1"/>
    <col min="1803" max="1803" width="17" style="39" customWidth="1"/>
    <col min="1804" max="2048" width="9.140625" style="39"/>
    <col min="2049" max="2049" width="55.5703125" style="39" customWidth="1"/>
    <col min="2050" max="2051" width="0" style="39" hidden="1" customWidth="1"/>
    <col min="2052" max="2052" width="9.85546875" style="39" bestFit="1" customWidth="1"/>
    <col min="2053" max="2053" width="17.7109375" style="39" customWidth="1"/>
    <col min="2054" max="2054" width="2.42578125" style="39" customWidth="1"/>
    <col min="2055" max="2055" width="51.85546875" style="39" customWidth="1"/>
    <col min="2056" max="2057" width="0" style="39" hidden="1" customWidth="1"/>
    <col min="2058" max="2058" width="10" style="39" customWidth="1"/>
    <col min="2059" max="2059" width="17" style="39" customWidth="1"/>
    <col min="2060" max="2304" width="9.140625" style="39"/>
    <col min="2305" max="2305" width="55.5703125" style="39" customWidth="1"/>
    <col min="2306" max="2307" width="0" style="39" hidden="1" customWidth="1"/>
    <col min="2308" max="2308" width="9.85546875" style="39" bestFit="1" customWidth="1"/>
    <col min="2309" max="2309" width="17.7109375" style="39" customWidth="1"/>
    <col min="2310" max="2310" width="2.42578125" style="39" customWidth="1"/>
    <col min="2311" max="2311" width="51.85546875" style="39" customWidth="1"/>
    <col min="2312" max="2313" width="0" style="39" hidden="1" customWidth="1"/>
    <col min="2314" max="2314" width="10" style="39" customWidth="1"/>
    <col min="2315" max="2315" width="17" style="39" customWidth="1"/>
    <col min="2316" max="2560" width="9.140625" style="39"/>
    <col min="2561" max="2561" width="55.5703125" style="39" customWidth="1"/>
    <col min="2562" max="2563" width="0" style="39" hidden="1" customWidth="1"/>
    <col min="2564" max="2564" width="9.85546875" style="39" bestFit="1" customWidth="1"/>
    <col min="2565" max="2565" width="17.7109375" style="39" customWidth="1"/>
    <col min="2566" max="2566" width="2.42578125" style="39" customWidth="1"/>
    <col min="2567" max="2567" width="51.85546875" style="39" customWidth="1"/>
    <col min="2568" max="2569" width="0" style="39" hidden="1" customWidth="1"/>
    <col min="2570" max="2570" width="10" style="39" customWidth="1"/>
    <col min="2571" max="2571" width="17" style="39" customWidth="1"/>
    <col min="2572" max="2816" width="9.140625" style="39"/>
    <col min="2817" max="2817" width="55.5703125" style="39" customWidth="1"/>
    <col min="2818" max="2819" width="0" style="39" hidden="1" customWidth="1"/>
    <col min="2820" max="2820" width="9.85546875" style="39" bestFit="1" customWidth="1"/>
    <col min="2821" max="2821" width="17.7109375" style="39" customWidth="1"/>
    <col min="2822" max="2822" width="2.42578125" style="39" customWidth="1"/>
    <col min="2823" max="2823" width="51.85546875" style="39" customWidth="1"/>
    <col min="2824" max="2825" width="0" style="39" hidden="1" customWidth="1"/>
    <col min="2826" max="2826" width="10" style="39" customWidth="1"/>
    <col min="2827" max="2827" width="17" style="39" customWidth="1"/>
    <col min="2828" max="3072" width="9.140625" style="39"/>
    <col min="3073" max="3073" width="55.5703125" style="39" customWidth="1"/>
    <col min="3074" max="3075" width="0" style="39" hidden="1" customWidth="1"/>
    <col min="3076" max="3076" width="9.85546875" style="39" bestFit="1" customWidth="1"/>
    <col min="3077" max="3077" width="17.7109375" style="39" customWidth="1"/>
    <col min="3078" max="3078" width="2.42578125" style="39" customWidth="1"/>
    <col min="3079" max="3079" width="51.85546875" style="39" customWidth="1"/>
    <col min="3080" max="3081" width="0" style="39" hidden="1" customWidth="1"/>
    <col min="3082" max="3082" width="10" style="39" customWidth="1"/>
    <col min="3083" max="3083" width="17" style="39" customWidth="1"/>
    <col min="3084" max="3328" width="9.140625" style="39"/>
    <col min="3329" max="3329" width="55.5703125" style="39" customWidth="1"/>
    <col min="3330" max="3331" width="0" style="39" hidden="1" customWidth="1"/>
    <col min="3332" max="3332" width="9.85546875" style="39" bestFit="1" customWidth="1"/>
    <col min="3333" max="3333" width="17.7109375" style="39" customWidth="1"/>
    <col min="3334" max="3334" width="2.42578125" style="39" customWidth="1"/>
    <col min="3335" max="3335" width="51.85546875" style="39" customWidth="1"/>
    <col min="3336" max="3337" width="0" style="39" hidden="1" customWidth="1"/>
    <col min="3338" max="3338" width="10" style="39" customWidth="1"/>
    <col min="3339" max="3339" width="17" style="39" customWidth="1"/>
    <col min="3340" max="3584" width="9.140625" style="39"/>
    <col min="3585" max="3585" width="55.5703125" style="39" customWidth="1"/>
    <col min="3586" max="3587" width="0" style="39" hidden="1" customWidth="1"/>
    <col min="3588" max="3588" width="9.85546875" style="39" bestFit="1" customWidth="1"/>
    <col min="3589" max="3589" width="17.7109375" style="39" customWidth="1"/>
    <col min="3590" max="3590" width="2.42578125" style="39" customWidth="1"/>
    <col min="3591" max="3591" width="51.85546875" style="39" customWidth="1"/>
    <col min="3592" max="3593" width="0" style="39" hidden="1" customWidth="1"/>
    <col min="3594" max="3594" width="10" style="39" customWidth="1"/>
    <col min="3595" max="3595" width="17" style="39" customWidth="1"/>
    <col min="3596" max="3840" width="9.140625" style="39"/>
    <col min="3841" max="3841" width="55.5703125" style="39" customWidth="1"/>
    <col min="3842" max="3843" width="0" style="39" hidden="1" customWidth="1"/>
    <col min="3844" max="3844" width="9.85546875" style="39" bestFit="1" customWidth="1"/>
    <col min="3845" max="3845" width="17.7109375" style="39" customWidth="1"/>
    <col min="3846" max="3846" width="2.42578125" style="39" customWidth="1"/>
    <col min="3847" max="3847" width="51.85546875" style="39" customWidth="1"/>
    <col min="3848" max="3849" width="0" style="39" hidden="1" customWidth="1"/>
    <col min="3850" max="3850" width="10" style="39" customWidth="1"/>
    <col min="3851" max="3851" width="17" style="39" customWidth="1"/>
    <col min="3852" max="4096" width="9.140625" style="39"/>
    <col min="4097" max="4097" width="55.5703125" style="39" customWidth="1"/>
    <col min="4098" max="4099" width="0" style="39" hidden="1" customWidth="1"/>
    <col min="4100" max="4100" width="9.85546875" style="39" bestFit="1" customWidth="1"/>
    <col min="4101" max="4101" width="17.7109375" style="39" customWidth="1"/>
    <col min="4102" max="4102" width="2.42578125" style="39" customWidth="1"/>
    <col min="4103" max="4103" width="51.85546875" style="39" customWidth="1"/>
    <col min="4104" max="4105" width="0" style="39" hidden="1" customWidth="1"/>
    <col min="4106" max="4106" width="10" style="39" customWidth="1"/>
    <col min="4107" max="4107" width="17" style="39" customWidth="1"/>
    <col min="4108" max="4352" width="9.140625" style="39"/>
    <col min="4353" max="4353" width="55.5703125" style="39" customWidth="1"/>
    <col min="4354" max="4355" width="0" style="39" hidden="1" customWidth="1"/>
    <col min="4356" max="4356" width="9.85546875" style="39" bestFit="1" customWidth="1"/>
    <col min="4357" max="4357" width="17.7109375" style="39" customWidth="1"/>
    <col min="4358" max="4358" width="2.42578125" style="39" customWidth="1"/>
    <col min="4359" max="4359" width="51.85546875" style="39" customWidth="1"/>
    <col min="4360" max="4361" width="0" style="39" hidden="1" customWidth="1"/>
    <col min="4362" max="4362" width="10" style="39" customWidth="1"/>
    <col min="4363" max="4363" width="17" style="39" customWidth="1"/>
    <col min="4364" max="4608" width="9.140625" style="39"/>
    <col min="4609" max="4609" width="55.5703125" style="39" customWidth="1"/>
    <col min="4610" max="4611" width="0" style="39" hidden="1" customWidth="1"/>
    <col min="4612" max="4612" width="9.85546875" style="39" bestFit="1" customWidth="1"/>
    <col min="4613" max="4613" width="17.7109375" style="39" customWidth="1"/>
    <col min="4614" max="4614" width="2.42578125" style="39" customWidth="1"/>
    <col min="4615" max="4615" width="51.85546875" style="39" customWidth="1"/>
    <col min="4616" max="4617" width="0" style="39" hidden="1" customWidth="1"/>
    <col min="4618" max="4618" width="10" style="39" customWidth="1"/>
    <col min="4619" max="4619" width="17" style="39" customWidth="1"/>
    <col min="4620" max="4864" width="9.140625" style="39"/>
    <col min="4865" max="4865" width="55.5703125" style="39" customWidth="1"/>
    <col min="4866" max="4867" width="0" style="39" hidden="1" customWidth="1"/>
    <col min="4868" max="4868" width="9.85546875" style="39" bestFit="1" customWidth="1"/>
    <col min="4869" max="4869" width="17.7109375" style="39" customWidth="1"/>
    <col min="4870" max="4870" width="2.42578125" style="39" customWidth="1"/>
    <col min="4871" max="4871" width="51.85546875" style="39" customWidth="1"/>
    <col min="4872" max="4873" width="0" style="39" hidden="1" customWidth="1"/>
    <col min="4874" max="4874" width="10" style="39" customWidth="1"/>
    <col min="4875" max="4875" width="17" style="39" customWidth="1"/>
    <col min="4876" max="5120" width="9.140625" style="39"/>
    <col min="5121" max="5121" width="55.5703125" style="39" customWidth="1"/>
    <col min="5122" max="5123" width="0" style="39" hidden="1" customWidth="1"/>
    <col min="5124" max="5124" width="9.85546875" style="39" bestFit="1" customWidth="1"/>
    <col min="5125" max="5125" width="17.7109375" style="39" customWidth="1"/>
    <col min="5126" max="5126" width="2.42578125" style="39" customWidth="1"/>
    <col min="5127" max="5127" width="51.85546875" style="39" customWidth="1"/>
    <col min="5128" max="5129" width="0" style="39" hidden="1" customWidth="1"/>
    <col min="5130" max="5130" width="10" style="39" customWidth="1"/>
    <col min="5131" max="5131" width="17" style="39" customWidth="1"/>
    <col min="5132" max="5376" width="9.140625" style="39"/>
    <col min="5377" max="5377" width="55.5703125" style="39" customWidth="1"/>
    <col min="5378" max="5379" width="0" style="39" hidden="1" customWidth="1"/>
    <col min="5380" max="5380" width="9.85546875" style="39" bestFit="1" customWidth="1"/>
    <col min="5381" max="5381" width="17.7109375" style="39" customWidth="1"/>
    <col min="5382" max="5382" width="2.42578125" style="39" customWidth="1"/>
    <col min="5383" max="5383" width="51.85546875" style="39" customWidth="1"/>
    <col min="5384" max="5385" width="0" style="39" hidden="1" customWidth="1"/>
    <col min="5386" max="5386" width="10" style="39" customWidth="1"/>
    <col min="5387" max="5387" width="17" style="39" customWidth="1"/>
    <col min="5388" max="5632" width="9.140625" style="39"/>
    <col min="5633" max="5633" width="55.5703125" style="39" customWidth="1"/>
    <col min="5634" max="5635" width="0" style="39" hidden="1" customWidth="1"/>
    <col min="5636" max="5636" width="9.85546875" style="39" bestFit="1" customWidth="1"/>
    <col min="5637" max="5637" width="17.7109375" style="39" customWidth="1"/>
    <col min="5638" max="5638" width="2.42578125" style="39" customWidth="1"/>
    <col min="5639" max="5639" width="51.85546875" style="39" customWidth="1"/>
    <col min="5640" max="5641" width="0" style="39" hidden="1" customWidth="1"/>
    <col min="5642" max="5642" width="10" style="39" customWidth="1"/>
    <col min="5643" max="5643" width="17" style="39" customWidth="1"/>
    <col min="5644" max="5888" width="9.140625" style="39"/>
    <col min="5889" max="5889" width="55.5703125" style="39" customWidth="1"/>
    <col min="5890" max="5891" width="0" style="39" hidden="1" customWidth="1"/>
    <col min="5892" max="5892" width="9.85546875" style="39" bestFit="1" customWidth="1"/>
    <col min="5893" max="5893" width="17.7109375" style="39" customWidth="1"/>
    <col min="5894" max="5894" width="2.42578125" style="39" customWidth="1"/>
    <col min="5895" max="5895" width="51.85546875" style="39" customWidth="1"/>
    <col min="5896" max="5897" width="0" style="39" hidden="1" customWidth="1"/>
    <col min="5898" max="5898" width="10" style="39" customWidth="1"/>
    <col min="5899" max="5899" width="17" style="39" customWidth="1"/>
    <col min="5900" max="6144" width="9.140625" style="39"/>
    <col min="6145" max="6145" width="55.5703125" style="39" customWidth="1"/>
    <col min="6146" max="6147" width="0" style="39" hidden="1" customWidth="1"/>
    <col min="6148" max="6148" width="9.85546875" style="39" bestFit="1" customWidth="1"/>
    <col min="6149" max="6149" width="17.7109375" style="39" customWidth="1"/>
    <col min="6150" max="6150" width="2.42578125" style="39" customWidth="1"/>
    <col min="6151" max="6151" width="51.85546875" style="39" customWidth="1"/>
    <col min="6152" max="6153" width="0" style="39" hidden="1" customWidth="1"/>
    <col min="6154" max="6154" width="10" style="39" customWidth="1"/>
    <col min="6155" max="6155" width="17" style="39" customWidth="1"/>
    <col min="6156" max="6400" width="9.140625" style="39"/>
    <col min="6401" max="6401" width="55.5703125" style="39" customWidth="1"/>
    <col min="6402" max="6403" width="0" style="39" hidden="1" customWidth="1"/>
    <col min="6404" max="6404" width="9.85546875" style="39" bestFit="1" customWidth="1"/>
    <col min="6405" max="6405" width="17.7109375" style="39" customWidth="1"/>
    <col min="6406" max="6406" width="2.42578125" style="39" customWidth="1"/>
    <col min="6407" max="6407" width="51.85546875" style="39" customWidth="1"/>
    <col min="6408" max="6409" width="0" style="39" hidden="1" customWidth="1"/>
    <col min="6410" max="6410" width="10" style="39" customWidth="1"/>
    <col min="6411" max="6411" width="17" style="39" customWidth="1"/>
    <col min="6412" max="6656" width="9.140625" style="39"/>
    <col min="6657" max="6657" width="55.5703125" style="39" customWidth="1"/>
    <col min="6658" max="6659" width="0" style="39" hidden="1" customWidth="1"/>
    <col min="6660" max="6660" width="9.85546875" style="39" bestFit="1" customWidth="1"/>
    <col min="6661" max="6661" width="17.7109375" style="39" customWidth="1"/>
    <col min="6662" max="6662" width="2.42578125" style="39" customWidth="1"/>
    <col min="6663" max="6663" width="51.85546875" style="39" customWidth="1"/>
    <col min="6664" max="6665" width="0" style="39" hidden="1" customWidth="1"/>
    <col min="6666" max="6666" width="10" style="39" customWidth="1"/>
    <col min="6667" max="6667" width="17" style="39" customWidth="1"/>
    <col min="6668" max="6912" width="9.140625" style="39"/>
    <col min="6913" max="6913" width="55.5703125" style="39" customWidth="1"/>
    <col min="6914" max="6915" width="0" style="39" hidden="1" customWidth="1"/>
    <col min="6916" max="6916" width="9.85546875" style="39" bestFit="1" customWidth="1"/>
    <col min="6917" max="6917" width="17.7109375" style="39" customWidth="1"/>
    <col min="6918" max="6918" width="2.42578125" style="39" customWidth="1"/>
    <col min="6919" max="6919" width="51.85546875" style="39" customWidth="1"/>
    <col min="6920" max="6921" width="0" style="39" hidden="1" customWidth="1"/>
    <col min="6922" max="6922" width="10" style="39" customWidth="1"/>
    <col min="6923" max="6923" width="17" style="39" customWidth="1"/>
    <col min="6924" max="7168" width="9.140625" style="39"/>
    <col min="7169" max="7169" width="55.5703125" style="39" customWidth="1"/>
    <col min="7170" max="7171" width="0" style="39" hidden="1" customWidth="1"/>
    <col min="7172" max="7172" width="9.85546875" style="39" bestFit="1" customWidth="1"/>
    <col min="7173" max="7173" width="17.7109375" style="39" customWidth="1"/>
    <col min="7174" max="7174" width="2.42578125" style="39" customWidth="1"/>
    <col min="7175" max="7175" width="51.85546875" style="39" customWidth="1"/>
    <col min="7176" max="7177" width="0" style="39" hidden="1" customWidth="1"/>
    <col min="7178" max="7178" width="10" style="39" customWidth="1"/>
    <col min="7179" max="7179" width="17" style="39" customWidth="1"/>
    <col min="7180" max="7424" width="9.140625" style="39"/>
    <col min="7425" max="7425" width="55.5703125" style="39" customWidth="1"/>
    <col min="7426" max="7427" width="0" style="39" hidden="1" customWidth="1"/>
    <col min="7428" max="7428" width="9.85546875" style="39" bestFit="1" customWidth="1"/>
    <col min="7429" max="7429" width="17.7109375" style="39" customWidth="1"/>
    <col min="7430" max="7430" width="2.42578125" style="39" customWidth="1"/>
    <col min="7431" max="7431" width="51.85546875" style="39" customWidth="1"/>
    <col min="7432" max="7433" width="0" style="39" hidden="1" customWidth="1"/>
    <col min="7434" max="7434" width="10" style="39" customWidth="1"/>
    <col min="7435" max="7435" width="17" style="39" customWidth="1"/>
    <col min="7436" max="7680" width="9.140625" style="39"/>
    <col min="7681" max="7681" width="55.5703125" style="39" customWidth="1"/>
    <col min="7682" max="7683" width="0" style="39" hidden="1" customWidth="1"/>
    <col min="7684" max="7684" width="9.85546875" style="39" bestFit="1" customWidth="1"/>
    <col min="7685" max="7685" width="17.7109375" style="39" customWidth="1"/>
    <col min="7686" max="7686" width="2.42578125" style="39" customWidth="1"/>
    <col min="7687" max="7687" width="51.85546875" style="39" customWidth="1"/>
    <col min="7688" max="7689" width="0" style="39" hidden="1" customWidth="1"/>
    <col min="7690" max="7690" width="10" style="39" customWidth="1"/>
    <col min="7691" max="7691" width="17" style="39" customWidth="1"/>
    <col min="7692" max="7936" width="9.140625" style="39"/>
    <col min="7937" max="7937" width="55.5703125" style="39" customWidth="1"/>
    <col min="7938" max="7939" width="0" style="39" hidden="1" customWidth="1"/>
    <col min="7940" max="7940" width="9.85546875" style="39" bestFit="1" customWidth="1"/>
    <col min="7941" max="7941" width="17.7109375" style="39" customWidth="1"/>
    <col min="7942" max="7942" width="2.42578125" style="39" customWidth="1"/>
    <col min="7943" max="7943" width="51.85546875" style="39" customWidth="1"/>
    <col min="7944" max="7945" width="0" style="39" hidden="1" customWidth="1"/>
    <col min="7946" max="7946" width="10" style="39" customWidth="1"/>
    <col min="7947" max="7947" width="17" style="39" customWidth="1"/>
    <col min="7948" max="8192" width="9.140625" style="39"/>
    <col min="8193" max="8193" width="55.5703125" style="39" customWidth="1"/>
    <col min="8194" max="8195" width="0" style="39" hidden="1" customWidth="1"/>
    <col min="8196" max="8196" width="9.85546875" style="39" bestFit="1" customWidth="1"/>
    <col min="8197" max="8197" width="17.7109375" style="39" customWidth="1"/>
    <col min="8198" max="8198" width="2.42578125" style="39" customWidth="1"/>
    <col min="8199" max="8199" width="51.85546875" style="39" customWidth="1"/>
    <col min="8200" max="8201" width="0" style="39" hidden="1" customWidth="1"/>
    <col min="8202" max="8202" width="10" style="39" customWidth="1"/>
    <col min="8203" max="8203" width="17" style="39" customWidth="1"/>
    <col min="8204" max="8448" width="9.140625" style="39"/>
    <col min="8449" max="8449" width="55.5703125" style="39" customWidth="1"/>
    <col min="8450" max="8451" width="0" style="39" hidden="1" customWidth="1"/>
    <col min="8452" max="8452" width="9.85546875" style="39" bestFit="1" customWidth="1"/>
    <col min="8453" max="8453" width="17.7109375" style="39" customWidth="1"/>
    <col min="8454" max="8454" width="2.42578125" style="39" customWidth="1"/>
    <col min="8455" max="8455" width="51.85546875" style="39" customWidth="1"/>
    <col min="8456" max="8457" width="0" style="39" hidden="1" customWidth="1"/>
    <col min="8458" max="8458" width="10" style="39" customWidth="1"/>
    <col min="8459" max="8459" width="17" style="39" customWidth="1"/>
    <col min="8460" max="8704" width="9.140625" style="39"/>
    <col min="8705" max="8705" width="55.5703125" style="39" customWidth="1"/>
    <col min="8706" max="8707" width="0" style="39" hidden="1" customWidth="1"/>
    <col min="8708" max="8708" width="9.85546875" style="39" bestFit="1" customWidth="1"/>
    <col min="8709" max="8709" width="17.7109375" style="39" customWidth="1"/>
    <col min="8710" max="8710" width="2.42578125" style="39" customWidth="1"/>
    <col min="8711" max="8711" width="51.85546875" style="39" customWidth="1"/>
    <col min="8712" max="8713" width="0" style="39" hidden="1" customWidth="1"/>
    <col min="8714" max="8714" width="10" style="39" customWidth="1"/>
    <col min="8715" max="8715" width="17" style="39" customWidth="1"/>
    <col min="8716" max="8960" width="9.140625" style="39"/>
    <col min="8961" max="8961" width="55.5703125" style="39" customWidth="1"/>
    <col min="8962" max="8963" width="0" style="39" hidden="1" customWidth="1"/>
    <col min="8964" max="8964" width="9.85546875" style="39" bestFit="1" customWidth="1"/>
    <col min="8965" max="8965" width="17.7109375" style="39" customWidth="1"/>
    <col min="8966" max="8966" width="2.42578125" style="39" customWidth="1"/>
    <col min="8967" max="8967" width="51.85546875" style="39" customWidth="1"/>
    <col min="8968" max="8969" width="0" style="39" hidden="1" customWidth="1"/>
    <col min="8970" max="8970" width="10" style="39" customWidth="1"/>
    <col min="8971" max="8971" width="17" style="39" customWidth="1"/>
    <col min="8972" max="9216" width="9.140625" style="39"/>
    <col min="9217" max="9217" width="55.5703125" style="39" customWidth="1"/>
    <col min="9218" max="9219" width="0" style="39" hidden="1" customWidth="1"/>
    <col min="9220" max="9220" width="9.85546875" style="39" bestFit="1" customWidth="1"/>
    <col min="9221" max="9221" width="17.7109375" style="39" customWidth="1"/>
    <col min="9222" max="9222" width="2.42578125" style="39" customWidth="1"/>
    <col min="9223" max="9223" width="51.85546875" style="39" customWidth="1"/>
    <col min="9224" max="9225" width="0" style="39" hidden="1" customWidth="1"/>
    <col min="9226" max="9226" width="10" style="39" customWidth="1"/>
    <col min="9227" max="9227" width="17" style="39" customWidth="1"/>
    <col min="9228" max="9472" width="9.140625" style="39"/>
    <col min="9473" max="9473" width="55.5703125" style="39" customWidth="1"/>
    <col min="9474" max="9475" width="0" style="39" hidden="1" customWidth="1"/>
    <col min="9476" max="9476" width="9.85546875" style="39" bestFit="1" customWidth="1"/>
    <col min="9477" max="9477" width="17.7109375" style="39" customWidth="1"/>
    <col min="9478" max="9478" width="2.42578125" style="39" customWidth="1"/>
    <col min="9479" max="9479" width="51.85546875" style="39" customWidth="1"/>
    <col min="9480" max="9481" width="0" style="39" hidden="1" customWidth="1"/>
    <col min="9482" max="9482" width="10" style="39" customWidth="1"/>
    <col min="9483" max="9483" width="17" style="39" customWidth="1"/>
    <col min="9484" max="9728" width="9.140625" style="39"/>
    <col min="9729" max="9729" width="55.5703125" style="39" customWidth="1"/>
    <col min="9730" max="9731" width="0" style="39" hidden="1" customWidth="1"/>
    <col min="9732" max="9732" width="9.85546875" style="39" bestFit="1" customWidth="1"/>
    <col min="9733" max="9733" width="17.7109375" style="39" customWidth="1"/>
    <col min="9734" max="9734" width="2.42578125" style="39" customWidth="1"/>
    <col min="9735" max="9735" width="51.85546875" style="39" customWidth="1"/>
    <col min="9736" max="9737" width="0" style="39" hidden="1" customWidth="1"/>
    <col min="9738" max="9738" width="10" style="39" customWidth="1"/>
    <col min="9739" max="9739" width="17" style="39" customWidth="1"/>
    <col min="9740" max="9984" width="9.140625" style="39"/>
    <col min="9985" max="9985" width="55.5703125" style="39" customWidth="1"/>
    <col min="9986" max="9987" width="0" style="39" hidden="1" customWidth="1"/>
    <col min="9988" max="9988" width="9.85546875" style="39" bestFit="1" customWidth="1"/>
    <col min="9989" max="9989" width="17.7109375" style="39" customWidth="1"/>
    <col min="9990" max="9990" width="2.42578125" style="39" customWidth="1"/>
    <col min="9991" max="9991" width="51.85546875" style="39" customWidth="1"/>
    <col min="9992" max="9993" width="0" style="39" hidden="1" customWidth="1"/>
    <col min="9994" max="9994" width="10" style="39" customWidth="1"/>
    <col min="9995" max="9995" width="17" style="39" customWidth="1"/>
    <col min="9996" max="10240" width="9.140625" style="39"/>
    <col min="10241" max="10241" width="55.5703125" style="39" customWidth="1"/>
    <col min="10242" max="10243" width="0" style="39" hidden="1" customWidth="1"/>
    <col min="10244" max="10244" width="9.85546875" style="39" bestFit="1" customWidth="1"/>
    <col min="10245" max="10245" width="17.7109375" style="39" customWidth="1"/>
    <col min="10246" max="10246" width="2.42578125" style="39" customWidth="1"/>
    <col min="10247" max="10247" width="51.85546875" style="39" customWidth="1"/>
    <col min="10248" max="10249" width="0" style="39" hidden="1" customWidth="1"/>
    <col min="10250" max="10250" width="10" style="39" customWidth="1"/>
    <col min="10251" max="10251" width="17" style="39" customWidth="1"/>
    <col min="10252" max="10496" width="9.140625" style="39"/>
    <col min="10497" max="10497" width="55.5703125" style="39" customWidth="1"/>
    <col min="10498" max="10499" width="0" style="39" hidden="1" customWidth="1"/>
    <col min="10500" max="10500" width="9.85546875" style="39" bestFit="1" customWidth="1"/>
    <col min="10501" max="10501" width="17.7109375" style="39" customWidth="1"/>
    <col min="10502" max="10502" width="2.42578125" style="39" customWidth="1"/>
    <col min="10503" max="10503" width="51.85546875" style="39" customWidth="1"/>
    <col min="10504" max="10505" width="0" style="39" hidden="1" customWidth="1"/>
    <col min="10506" max="10506" width="10" style="39" customWidth="1"/>
    <col min="10507" max="10507" width="17" style="39" customWidth="1"/>
    <col min="10508" max="10752" width="9.140625" style="39"/>
    <col min="10753" max="10753" width="55.5703125" style="39" customWidth="1"/>
    <col min="10754" max="10755" width="0" style="39" hidden="1" customWidth="1"/>
    <col min="10756" max="10756" width="9.85546875" style="39" bestFit="1" customWidth="1"/>
    <col min="10757" max="10757" width="17.7109375" style="39" customWidth="1"/>
    <col min="10758" max="10758" width="2.42578125" style="39" customWidth="1"/>
    <col min="10759" max="10759" width="51.85546875" style="39" customWidth="1"/>
    <col min="10760" max="10761" width="0" style="39" hidden="1" customWidth="1"/>
    <col min="10762" max="10762" width="10" style="39" customWidth="1"/>
    <col min="10763" max="10763" width="17" style="39" customWidth="1"/>
    <col min="10764" max="11008" width="9.140625" style="39"/>
    <col min="11009" max="11009" width="55.5703125" style="39" customWidth="1"/>
    <col min="11010" max="11011" width="0" style="39" hidden="1" customWidth="1"/>
    <col min="11012" max="11012" width="9.85546875" style="39" bestFit="1" customWidth="1"/>
    <col min="11013" max="11013" width="17.7109375" style="39" customWidth="1"/>
    <col min="11014" max="11014" width="2.42578125" style="39" customWidth="1"/>
    <col min="11015" max="11015" width="51.85546875" style="39" customWidth="1"/>
    <col min="11016" max="11017" width="0" style="39" hidden="1" customWidth="1"/>
    <col min="11018" max="11018" width="10" style="39" customWidth="1"/>
    <col min="11019" max="11019" width="17" style="39" customWidth="1"/>
    <col min="11020" max="11264" width="9.140625" style="39"/>
    <col min="11265" max="11265" width="55.5703125" style="39" customWidth="1"/>
    <col min="11266" max="11267" width="0" style="39" hidden="1" customWidth="1"/>
    <col min="11268" max="11268" width="9.85546875" style="39" bestFit="1" customWidth="1"/>
    <col min="11269" max="11269" width="17.7109375" style="39" customWidth="1"/>
    <col min="11270" max="11270" width="2.42578125" style="39" customWidth="1"/>
    <col min="11271" max="11271" width="51.85546875" style="39" customWidth="1"/>
    <col min="11272" max="11273" width="0" style="39" hidden="1" customWidth="1"/>
    <col min="11274" max="11274" width="10" style="39" customWidth="1"/>
    <col min="11275" max="11275" width="17" style="39" customWidth="1"/>
    <col min="11276" max="11520" width="9.140625" style="39"/>
    <col min="11521" max="11521" width="55.5703125" style="39" customWidth="1"/>
    <col min="11522" max="11523" width="0" style="39" hidden="1" customWidth="1"/>
    <col min="11524" max="11524" width="9.85546875" style="39" bestFit="1" customWidth="1"/>
    <col min="11525" max="11525" width="17.7109375" style="39" customWidth="1"/>
    <col min="11526" max="11526" width="2.42578125" style="39" customWidth="1"/>
    <col min="11527" max="11527" width="51.85546875" style="39" customWidth="1"/>
    <col min="11528" max="11529" width="0" style="39" hidden="1" customWidth="1"/>
    <col min="11530" max="11530" width="10" style="39" customWidth="1"/>
    <col min="11531" max="11531" width="17" style="39" customWidth="1"/>
    <col min="11532" max="11776" width="9.140625" style="39"/>
    <col min="11777" max="11777" width="55.5703125" style="39" customWidth="1"/>
    <col min="11778" max="11779" width="0" style="39" hidden="1" customWidth="1"/>
    <col min="11780" max="11780" width="9.85546875" style="39" bestFit="1" customWidth="1"/>
    <col min="11781" max="11781" width="17.7109375" style="39" customWidth="1"/>
    <col min="11782" max="11782" width="2.42578125" style="39" customWidth="1"/>
    <col min="11783" max="11783" width="51.85546875" style="39" customWidth="1"/>
    <col min="11784" max="11785" width="0" style="39" hidden="1" customWidth="1"/>
    <col min="11786" max="11786" width="10" style="39" customWidth="1"/>
    <col min="11787" max="11787" width="17" style="39" customWidth="1"/>
    <col min="11788" max="12032" width="9.140625" style="39"/>
    <col min="12033" max="12033" width="55.5703125" style="39" customWidth="1"/>
    <col min="12034" max="12035" width="0" style="39" hidden="1" customWidth="1"/>
    <col min="12036" max="12036" width="9.85546875" style="39" bestFit="1" customWidth="1"/>
    <col min="12037" max="12037" width="17.7109375" style="39" customWidth="1"/>
    <col min="12038" max="12038" width="2.42578125" style="39" customWidth="1"/>
    <col min="12039" max="12039" width="51.85546875" style="39" customWidth="1"/>
    <col min="12040" max="12041" width="0" style="39" hidden="1" customWidth="1"/>
    <col min="12042" max="12042" width="10" style="39" customWidth="1"/>
    <col min="12043" max="12043" width="17" style="39" customWidth="1"/>
    <col min="12044" max="12288" width="9.140625" style="39"/>
    <col min="12289" max="12289" width="55.5703125" style="39" customWidth="1"/>
    <col min="12290" max="12291" width="0" style="39" hidden="1" customWidth="1"/>
    <col min="12292" max="12292" width="9.85546875" style="39" bestFit="1" customWidth="1"/>
    <col min="12293" max="12293" width="17.7109375" style="39" customWidth="1"/>
    <col min="12294" max="12294" width="2.42578125" style="39" customWidth="1"/>
    <col min="12295" max="12295" width="51.85546875" style="39" customWidth="1"/>
    <col min="12296" max="12297" width="0" style="39" hidden="1" customWidth="1"/>
    <col min="12298" max="12298" width="10" style="39" customWidth="1"/>
    <col min="12299" max="12299" width="17" style="39" customWidth="1"/>
    <col min="12300" max="12544" width="9.140625" style="39"/>
    <col min="12545" max="12545" width="55.5703125" style="39" customWidth="1"/>
    <col min="12546" max="12547" width="0" style="39" hidden="1" customWidth="1"/>
    <col min="12548" max="12548" width="9.85546875" style="39" bestFit="1" customWidth="1"/>
    <col min="12549" max="12549" width="17.7109375" style="39" customWidth="1"/>
    <col min="12550" max="12550" width="2.42578125" style="39" customWidth="1"/>
    <col min="12551" max="12551" width="51.85546875" style="39" customWidth="1"/>
    <col min="12552" max="12553" width="0" style="39" hidden="1" customWidth="1"/>
    <col min="12554" max="12554" width="10" style="39" customWidth="1"/>
    <col min="12555" max="12555" width="17" style="39" customWidth="1"/>
    <col min="12556" max="12800" width="9.140625" style="39"/>
    <col min="12801" max="12801" width="55.5703125" style="39" customWidth="1"/>
    <col min="12802" max="12803" width="0" style="39" hidden="1" customWidth="1"/>
    <col min="12804" max="12804" width="9.85546875" style="39" bestFit="1" customWidth="1"/>
    <col min="12805" max="12805" width="17.7109375" style="39" customWidth="1"/>
    <col min="12806" max="12806" width="2.42578125" style="39" customWidth="1"/>
    <col min="12807" max="12807" width="51.85546875" style="39" customWidth="1"/>
    <col min="12808" max="12809" width="0" style="39" hidden="1" customWidth="1"/>
    <col min="12810" max="12810" width="10" style="39" customWidth="1"/>
    <col min="12811" max="12811" width="17" style="39" customWidth="1"/>
    <col min="12812" max="13056" width="9.140625" style="39"/>
    <col min="13057" max="13057" width="55.5703125" style="39" customWidth="1"/>
    <col min="13058" max="13059" width="0" style="39" hidden="1" customWidth="1"/>
    <col min="13060" max="13060" width="9.85546875" style="39" bestFit="1" customWidth="1"/>
    <col min="13061" max="13061" width="17.7109375" style="39" customWidth="1"/>
    <col min="13062" max="13062" width="2.42578125" style="39" customWidth="1"/>
    <col min="13063" max="13063" width="51.85546875" style="39" customWidth="1"/>
    <col min="13064" max="13065" width="0" style="39" hidden="1" customWidth="1"/>
    <col min="13066" max="13066" width="10" style="39" customWidth="1"/>
    <col min="13067" max="13067" width="17" style="39" customWidth="1"/>
    <col min="13068" max="13312" width="9.140625" style="39"/>
    <col min="13313" max="13313" width="55.5703125" style="39" customWidth="1"/>
    <col min="13314" max="13315" width="0" style="39" hidden="1" customWidth="1"/>
    <col min="13316" max="13316" width="9.85546875" style="39" bestFit="1" customWidth="1"/>
    <col min="13317" max="13317" width="17.7109375" style="39" customWidth="1"/>
    <col min="13318" max="13318" width="2.42578125" style="39" customWidth="1"/>
    <col min="13319" max="13319" width="51.85546875" style="39" customWidth="1"/>
    <col min="13320" max="13321" width="0" style="39" hidden="1" customWidth="1"/>
    <col min="13322" max="13322" width="10" style="39" customWidth="1"/>
    <col min="13323" max="13323" width="17" style="39" customWidth="1"/>
    <col min="13324" max="13568" width="9.140625" style="39"/>
    <col min="13569" max="13569" width="55.5703125" style="39" customWidth="1"/>
    <col min="13570" max="13571" width="0" style="39" hidden="1" customWidth="1"/>
    <col min="13572" max="13572" width="9.85546875" style="39" bestFit="1" customWidth="1"/>
    <col min="13573" max="13573" width="17.7109375" style="39" customWidth="1"/>
    <col min="13574" max="13574" width="2.42578125" style="39" customWidth="1"/>
    <col min="13575" max="13575" width="51.85546875" style="39" customWidth="1"/>
    <col min="13576" max="13577" width="0" style="39" hidden="1" customWidth="1"/>
    <col min="13578" max="13578" width="10" style="39" customWidth="1"/>
    <col min="13579" max="13579" width="17" style="39" customWidth="1"/>
    <col min="13580" max="13824" width="9.140625" style="39"/>
    <col min="13825" max="13825" width="55.5703125" style="39" customWidth="1"/>
    <col min="13826" max="13827" width="0" style="39" hidden="1" customWidth="1"/>
    <col min="13828" max="13828" width="9.85546875" style="39" bestFit="1" customWidth="1"/>
    <col min="13829" max="13829" width="17.7109375" style="39" customWidth="1"/>
    <col min="13830" max="13830" width="2.42578125" style="39" customWidth="1"/>
    <col min="13831" max="13831" width="51.85546875" style="39" customWidth="1"/>
    <col min="13832" max="13833" width="0" style="39" hidden="1" customWidth="1"/>
    <col min="13834" max="13834" width="10" style="39" customWidth="1"/>
    <col min="13835" max="13835" width="17" style="39" customWidth="1"/>
    <col min="13836" max="14080" width="9.140625" style="39"/>
    <col min="14081" max="14081" width="55.5703125" style="39" customWidth="1"/>
    <col min="14082" max="14083" width="0" style="39" hidden="1" customWidth="1"/>
    <col min="14084" max="14084" width="9.85546875" style="39" bestFit="1" customWidth="1"/>
    <col min="14085" max="14085" width="17.7109375" style="39" customWidth="1"/>
    <col min="14086" max="14086" width="2.42578125" style="39" customWidth="1"/>
    <col min="14087" max="14087" width="51.85546875" style="39" customWidth="1"/>
    <col min="14088" max="14089" width="0" style="39" hidden="1" customWidth="1"/>
    <col min="14090" max="14090" width="10" style="39" customWidth="1"/>
    <col min="14091" max="14091" width="17" style="39" customWidth="1"/>
    <col min="14092" max="14336" width="9.140625" style="39"/>
    <col min="14337" max="14337" width="55.5703125" style="39" customWidth="1"/>
    <col min="14338" max="14339" width="0" style="39" hidden="1" customWidth="1"/>
    <col min="14340" max="14340" width="9.85546875" style="39" bestFit="1" customWidth="1"/>
    <col min="14341" max="14341" width="17.7109375" style="39" customWidth="1"/>
    <col min="14342" max="14342" width="2.42578125" style="39" customWidth="1"/>
    <col min="14343" max="14343" width="51.85546875" style="39" customWidth="1"/>
    <col min="14344" max="14345" width="0" style="39" hidden="1" customWidth="1"/>
    <col min="14346" max="14346" width="10" style="39" customWidth="1"/>
    <col min="14347" max="14347" width="17" style="39" customWidth="1"/>
    <col min="14348" max="14592" width="9.140625" style="39"/>
    <col min="14593" max="14593" width="55.5703125" style="39" customWidth="1"/>
    <col min="14594" max="14595" width="0" style="39" hidden="1" customWidth="1"/>
    <col min="14596" max="14596" width="9.85546875" style="39" bestFit="1" customWidth="1"/>
    <col min="14597" max="14597" width="17.7109375" style="39" customWidth="1"/>
    <col min="14598" max="14598" width="2.42578125" style="39" customWidth="1"/>
    <col min="14599" max="14599" width="51.85546875" style="39" customWidth="1"/>
    <col min="14600" max="14601" width="0" style="39" hidden="1" customWidth="1"/>
    <col min="14602" max="14602" width="10" style="39" customWidth="1"/>
    <col min="14603" max="14603" width="17" style="39" customWidth="1"/>
    <col min="14604" max="14848" width="9.140625" style="39"/>
    <col min="14849" max="14849" width="55.5703125" style="39" customWidth="1"/>
    <col min="14850" max="14851" width="0" style="39" hidden="1" customWidth="1"/>
    <col min="14852" max="14852" width="9.85546875" style="39" bestFit="1" customWidth="1"/>
    <col min="14853" max="14853" width="17.7109375" style="39" customWidth="1"/>
    <col min="14854" max="14854" width="2.42578125" style="39" customWidth="1"/>
    <col min="14855" max="14855" width="51.85546875" style="39" customWidth="1"/>
    <col min="14856" max="14857" width="0" style="39" hidden="1" customWidth="1"/>
    <col min="14858" max="14858" width="10" style="39" customWidth="1"/>
    <col min="14859" max="14859" width="17" style="39" customWidth="1"/>
    <col min="14860" max="15104" width="9.140625" style="39"/>
    <col min="15105" max="15105" width="55.5703125" style="39" customWidth="1"/>
    <col min="15106" max="15107" width="0" style="39" hidden="1" customWidth="1"/>
    <col min="15108" max="15108" width="9.85546875" style="39" bestFit="1" customWidth="1"/>
    <col min="15109" max="15109" width="17.7109375" style="39" customWidth="1"/>
    <col min="15110" max="15110" width="2.42578125" style="39" customWidth="1"/>
    <col min="15111" max="15111" width="51.85546875" style="39" customWidth="1"/>
    <col min="15112" max="15113" width="0" style="39" hidden="1" customWidth="1"/>
    <col min="15114" max="15114" width="10" style="39" customWidth="1"/>
    <col min="15115" max="15115" width="17" style="39" customWidth="1"/>
    <col min="15116" max="15360" width="9.140625" style="39"/>
    <col min="15361" max="15361" width="55.5703125" style="39" customWidth="1"/>
    <col min="15362" max="15363" width="0" style="39" hidden="1" customWidth="1"/>
    <col min="15364" max="15364" width="9.85546875" style="39" bestFit="1" customWidth="1"/>
    <col min="15365" max="15365" width="17.7109375" style="39" customWidth="1"/>
    <col min="15366" max="15366" width="2.42578125" style="39" customWidth="1"/>
    <col min="15367" max="15367" width="51.85546875" style="39" customWidth="1"/>
    <col min="15368" max="15369" width="0" style="39" hidden="1" customWidth="1"/>
    <col min="15370" max="15370" width="10" style="39" customWidth="1"/>
    <col min="15371" max="15371" width="17" style="39" customWidth="1"/>
    <col min="15372" max="15616" width="9.140625" style="39"/>
    <col min="15617" max="15617" width="55.5703125" style="39" customWidth="1"/>
    <col min="15618" max="15619" width="0" style="39" hidden="1" customWidth="1"/>
    <col min="15620" max="15620" width="9.85546875" style="39" bestFit="1" customWidth="1"/>
    <col min="15621" max="15621" width="17.7109375" style="39" customWidth="1"/>
    <col min="15622" max="15622" width="2.42578125" style="39" customWidth="1"/>
    <col min="15623" max="15623" width="51.85546875" style="39" customWidth="1"/>
    <col min="15624" max="15625" width="0" style="39" hidden="1" customWidth="1"/>
    <col min="15626" max="15626" width="10" style="39" customWidth="1"/>
    <col min="15627" max="15627" width="17" style="39" customWidth="1"/>
    <col min="15628" max="15872" width="9.140625" style="39"/>
    <col min="15873" max="15873" width="55.5703125" style="39" customWidth="1"/>
    <col min="15874" max="15875" width="0" style="39" hidden="1" customWidth="1"/>
    <col min="15876" max="15876" width="9.85546875" style="39" bestFit="1" customWidth="1"/>
    <col min="15877" max="15877" width="17.7109375" style="39" customWidth="1"/>
    <col min="15878" max="15878" width="2.42578125" style="39" customWidth="1"/>
    <col min="15879" max="15879" width="51.85546875" style="39" customWidth="1"/>
    <col min="15880" max="15881" width="0" style="39" hidden="1" customWidth="1"/>
    <col min="15882" max="15882" width="10" style="39" customWidth="1"/>
    <col min="15883" max="15883" width="17" style="39" customWidth="1"/>
    <col min="15884" max="16128" width="9.140625" style="39"/>
    <col min="16129" max="16129" width="55.5703125" style="39" customWidth="1"/>
    <col min="16130" max="16131" width="0" style="39" hidden="1" customWidth="1"/>
    <col min="16132" max="16132" width="9.85546875" style="39" bestFit="1" customWidth="1"/>
    <col min="16133" max="16133" width="17.7109375" style="39" customWidth="1"/>
    <col min="16134" max="16134" width="2.42578125" style="39" customWidth="1"/>
    <col min="16135" max="16135" width="51.85546875" style="39" customWidth="1"/>
    <col min="16136" max="16137" width="0" style="39" hidden="1" customWidth="1"/>
    <col min="16138" max="16138" width="10" style="39" customWidth="1"/>
    <col min="16139" max="16139" width="17" style="39" customWidth="1"/>
    <col min="16140" max="16384" width="9.140625" style="39"/>
  </cols>
  <sheetData>
    <row r="1" spans="1:17" s="322" customFormat="1" ht="43.5" customHeight="1">
      <c r="A1" s="319" t="str">
        <f>[1]t1!A1</f>
        <v>COMPARTO REGIONI ED AUTONOMIE LOCALI - anno 2014</v>
      </c>
      <c r="B1" s="319"/>
      <c r="C1" s="319"/>
      <c r="D1" s="319"/>
      <c r="E1" s="319"/>
      <c r="F1" s="319"/>
      <c r="G1" s="319"/>
      <c r="H1" s="319"/>
      <c r="I1" s="319"/>
      <c r="J1" s="319"/>
      <c r="K1" s="319"/>
      <c r="L1" s="320" t="s">
        <v>1</v>
      </c>
      <c r="M1" s="321"/>
      <c r="N1" s="321"/>
      <c r="O1" s="321"/>
      <c r="Q1" s="39"/>
    </row>
    <row r="2" spans="1:17" ht="42" customHeight="1" thickBot="1">
      <c r="D2" s="39"/>
      <c r="G2" s="323"/>
      <c r="H2" s="323"/>
      <c r="I2" s="323"/>
      <c r="J2" s="323"/>
      <c r="K2" s="323"/>
    </row>
    <row r="3" spans="1:17" ht="25.5" customHeight="1" thickBot="1">
      <c r="A3" s="324"/>
      <c r="B3" s="325"/>
      <c r="C3" s="325"/>
      <c r="D3" s="325"/>
      <c r="E3" s="325"/>
      <c r="F3" s="325"/>
      <c r="G3" s="325"/>
      <c r="H3" s="325"/>
      <c r="I3" s="325"/>
      <c r="J3" s="326"/>
      <c r="K3" s="327"/>
      <c r="L3" s="328" t="s">
        <v>73</v>
      </c>
      <c r="M3" s="329"/>
      <c r="N3" s="329"/>
      <c r="O3" s="329"/>
      <c r="P3" s="330"/>
    </row>
    <row r="4" spans="1:17" ht="25.5" customHeight="1">
      <c r="A4" s="331" t="s">
        <v>74</v>
      </c>
      <c r="B4" s="332"/>
      <c r="C4" s="332"/>
      <c r="D4" s="333"/>
      <c r="E4" s="334"/>
      <c r="F4" s="335"/>
      <c r="G4" s="331" t="s">
        <v>75</v>
      </c>
      <c r="H4" s="332"/>
      <c r="I4" s="332"/>
      <c r="J4" s="336"/>
      <c r="K4" s="337"/>
      <c r="L4" s="338" t="s">
        <v>76</v>
      </c>
      <c r="M4" s="339"/>
      <c r="N4" s="339"/>
      <c r="O4" s="339"/>
      <c r="P4" s="340"/>
    </row>
    <row r="5" spans="1:17" ht="18" customHeight="1" thickBot="1">
      <c r="A5" s="341" t="s">
        <v>77</v>
      </c>
      <c r="B5" s="342"/>
      <c r="C5" s="342"/>
      <c r="D5" s="343" t="s">
        <v>78</v>
      </c>
      <c r="E5" s="344" t="s">
        <v>79</v>
      </c>
      <c r="F5" s="345"/>
      <c r="G5" s="341" t="s">
        <v>77</v>
      </c>
      <c r="H5" s="346"/>
      <c r="I5" s="346"/>
      <c r="J5" s="347" t="s">
        <v>78</v>
      </c>
      <c r="K5" s="348" t="s">
        <v>79</v>
      </c>
      <c r="L5" s="349" t="str">
        <f>IF(E42=K42,"Ok","attenzione, il totale delle risorse non coincide con il totale degli impieghi")</f>
        <v>Ok</v>
      </c>
      <c r="M5" s="350"/>
      <c r="N5" s="350"/>
      <c r="O5" s="350"/>
      <c r="P5" s="351"/>
    </row>
    <row r="6" spans="1:17" ht="30" customHeight="1">
      <c r="A6" s="352" t="s">
        <v>80</v>
      </c>
      <c r="B6" s="353"/>
      <c r="C6" s="353"/>
      <c r="D6" s="354"/>
      <c r="E6" s="355"/>
      <c r="F6" s="356"/>
      <c r="G6" s="357" t="s">
        <v>81</v>
      </c>
      <c r="H6" s="358"/>
      <c r="I6" s="358"/>
      <c r="J6" s="359"/>
      <c r="K6" s="360"/>
      <c r="L6" s="349"/>
      <c r="M6" s="350"/>
      <c r="N6" s="350"/>
      <c r="O6" s="350"/>
      <c r="P6" s="351"/>
    </row>
    <row r="7" spans="1:17" ht="15" customHeight="1">
      <c r="A7" s="361" t="s">
        <v>82</v>
      </c>
      <c r="B7" s="362">
        <v>25</v>
      </c>
      <c r="C7" s="362">
        <v>7</v>
      </c>
      <c r="D7" s="343" t="s">
        <v>83</v>
      </c>
      <c r="E7" s="363">
        <v>108496</v>
      </c>
      <c r="F7" s="356"/>
      <c r="G7" s="361" t="s">
        <v>84</v>
      </c>
      <c r="H7" s="364">
        <v>25</v>
      </c>
      <c r="I7" s="364">
        <v>15</v>
      </c>
      <c r="J7" s="347" t="s">
        <v>85</v>
      </c>
      <c r="K7" s="363">
        <v>17087</v>
      </c>
      <c r="L7" s="349"/>
      <c r="M7" s="350"/>
      <c r="N7" s="350"/>
      <c r="O7" s="350"/>
      <c r="P7" s="351"/>
    </row>
    <row r="8" spans="1:17" ht="15" customHeight="1" thickBot="1">
      <c r="A8" s="361" t="s">
        <v>86</v>
      </c>
      <c r="B8" s="362">
        <v>25</v>
      </c>
      <c r="C8" s="362">
        <v>7</v>
      </c>
      <c r="D8" s="343" t="s">
        <v>87</v>
      </c>
      <c r="E8" s="363">
        <v>12725</v>
      </c>
      <c r="F8" s="356"/>
      <c r="G8" s="361" t="s">
        <v>88</v>
      </c>
      <c r="H8" s="364">
        <v>25</v>
      </c>
      <c r="I8" s="364">
        <v>15</v>
      </c>
      <c r="J8" s="347" t="s">
        <v>89</v>
      </c>
      <c r="K8" s="365">
        <v>63610</v>
      </c>
      <c r="L8" s="366"/>
      <c r="M8" s="367"/>
      <c r="N8" s="367"/>
      <c r="O8" s="367"/>
      <c r="P8" s="368"/>
    </row>
    <row r="9" spans="1:17" ht="15" customHeight="1">
      <c r="A9" s="361" t="s">
        <v>90</v>
      </c>
      <c r="B9" s="362">
        <v>25</v>
      </c>
      <c r="C9" s="362">
        <v>7</v>
      </c>
      <c r="D9" s="343" t="s">
        <v>91</v>
      </c>
      <c r="E9" s="363">
        <v>5440</v>
      </c>
      <c r="F9" s="356"/>
      <c r="G9" s="361" t="s">
        <v>92</v>
      </c>
      <c r="H9" s="364">
        <v>25</v>
      </c>
      <c r="I9" s="364">
        <v>15</v>
      </c>
      <c r="J9" s="347" t="s">
        <v>93</v>
      </c>
      <c r="K9" s="365"/>
      <c r="L9" s="369"/>
      <c r="M9" s="370"/>
      <c r="N9" s="370"/>
      <c r="O9" s="370"/>
      <c r="P9" s="370"/>
    </row>
    <row r="10" spans="1:17" ht="15" customHeight="1">
      <c r="A10" s="361" t="s">
        <v>94</v>
      </c>
      <c r="B10" s="362">
        <v>25</v>
      </c>
      <c r="C10" s="362">
        <v>7</v>
      </c>
      <c r="D10" s="343" t="s">
        <v>95</v>
      </c>
      <c r="E10" s="363">
        <v>6946</v>
      </c>
      <c r="F10" s="356"/>
      <c r="G10" s="361" t="s">
        <v>96</v>
      </c>
      <c r="H10" s="364">
        <v>25</v>
      </c>
      <c r="I10" s="364">
        <v>15</v>
      </c>
      <c r="J10" s="347" t="s">
        <v>97</v>
      </c>
      <c r="K10" s="365">
        <v>12944</v>
      </c>
      <c r="L10" s="371"/>
      <c r="M10" s="372"/>
      <c r="N10" s="372"/>
      <c r="O10" s="372"/>
      <c r="P10" s="373"/>
    </row>
    <row r="11" spans="1:17" ht="15" customHeight="1">
      <c r="A11" s="361" t="s">
        <v>98</v>
      </c>
      <c r="B11" s="362">
        <v>25</v>
      </c>
      <c r="C11" s="362">
        <v>7</v>
      </c>
      <c r="D11" s="343" t="s">
        <v>99</v>
      </c>
      <c r="E11" s="363"/>
      <c r="F11" s="356"/>
      <c r="G11" s="361" t="s">
        <v>100</v>
      </c>
      <c r="H11" s="364">
        <v>25</v>
      </c>
      <c r="I11" s="364">
        <v>15</v>
      </c>
      <c r="J11" s="347" t="s">
        <v>101</v>
      </c>
      <c r="K11" s="365">
        <v>19562</v>
      </c>
      <c r="L11" s="371"/>
      <c r="M11" s="372"/>
      <c r="N11" s="372"/>
      <c r="O11" s="372"/>
      <c r="P11" s="373"/>
    </row>
    <row r="12" spans="1:17" ht="15" customHeight="1">
      <c r="A12" s="361" t="s">
        <v>102</v>
      </c>
      <c r="B12" s="362">
        <v>25</v>
      </c>
      <c r="C12" s="362">
        <v>7</v>
      </c>
      <c r="D12" s="343" t="s">
        <v>103</v>
      </c>
      <c r="E12" s="363">
        <v>11151</v>
      </c>
      <c r="F12" s="356"/>
      <c r="G12" s="361" t="s">
        <v>104</v>
      </c>
      <c r="H12" s="364">
        <v>25</v>
      </c>
      <c r="I12" s="364">
        <v>15</v>
      </c>
      <c r="J12" s="347" t="s">
        <v>105</v>
      </c>
      <c r="K12" s="365"/>
      <c r="L12" s="371"/>
      <c r="M12" s="372"/>
      <c r="N12" s="372"/>
      <c r="O12" s="372"/>
      <c r="P12" s="373"/>
    </row>
    <row r="13" spans="1:17" ht="15" customHeight="1">
      <c r="A13" s="361" t="s">
        <v>106</v>
      </c>
      <c r="B13" s="362">
        <v>25</v>
      </c>
      <c r="C13" s="362">
        <v>7</v>
      </c>
      <c r="D13" s="343" t="s">
        <v>107</v>
      </c>
      <c r="E13" s="363"/>
      <c r="F13" s="356"/>
      <c r="G13" s="361" t="s">
        <v>108</v>
      </c>
      <c r="H13" s="364">
        <v>25</v>
      </c>
      <c r="I13" s="364">
        <v>15</v>
      </c>
      <c r="J13" s="347" t="s">
        <v>109</v>
      </c>
      <c r="K13" s="365"/>
      <c r="L13" s="371"/>
      <c r="M13" s="372"/>
      <c r="N13" s="372"/>
      <c r="O13" s="372"/>
      <c r="P13" s="373"/>
    </row>
    <row r="14" spans="1:17" ht="15" customHeight="1">
      <c r="A14" s="361" t="s">
        <v>110</v>
      </c>
      <c r="B14" s="362">
        <v>25</v>
      </c>
      <c r="C14" s="362">
        <v>7</v>
      </c>
      <c r="D14" s="343" t="s">
        <v>111</v>
      </c>
      <c r="E14" s="363"/>
      <c r="F14" s="356"/>
      <c r="G14" s="361" t="s">
        <v>112</v>
      </c>
      <c r="H14" s="364">
        <v>25</v>
      </c>
      <c r="I14" s="364">
        <v>15</v>
      </c>
      <c r="J14" s="347" t="s">
        <v>113</v>
      </c>
      <c r="K14" s="365"/>
      <c r="L14" s="373"/>
      <c r="M14" s="372"/>
      <c r="N14" s="372"/>
      <c r="O14" s="372"/>
      <c r="P14" s="373"/>
    </row>
    <row r="15" spans="1:17" ht="15" customHeight="1" thickBot="1">
      <c r="A15" s="361" t="s">
        <v>114</v>
      </c>
      <c r="B15" s="362">
        <v>25</v>
      </c>
      <c r="C15" s="362">
        <v>7</v>
      </c>
      <c r="D15" s="343" t="s">
        <v>115</v>
      </c>
      <c r="E15" s="363"/>
      <c r="F15" s="356"/>
      <c r="G15" s="374" t="s">
        <v>116</v>
      </c>
      <c r="H15" s="375"/>
      <c r="I15" s="375"/>
      <c r="J15" s="376"/>
      <c r="K15" s="377">
        <f>SUM(K7:K14)</f>
        <v>113203</v>
      </c>
      <c r="L15" s="373"/>
      <c r="M15" s="373"/>
      <c r="N15" s="373"/>
      <c r="O15" s="373"/>
      <c r="P15" s="373"/>
    </row>
    <row r="16" spans="1:17" ht="15" customHeight="1">
      <c r="A16" s="361" t="s">
        <v>117</v>
      </c>
      <c r="B16" s="362">
        <v>25</v>
      </c>
      <c r="C16" s="362">
        <v>7</v>
      </c>
      <c r="D16" s="343" t="s">
        <v>118</v>
      </c>
      <c r="E16" s="363">
        <v>16077</v>
      </c>
      <c r="F16" s="356"/>
      <c r="G16" s="378" t="s">
        <v>119</v>
      </c>
      <c r="H16" s="379"/>
      <c r="I16" s="379"/>
      <c r="J16" s="379"/>
      <c r="K16" s="380"/>
      <c r="L16" s="381"/>
      <c r="M16" s="382"/>
      <c r="N16" s="382"/>
      <c r="O16" s="382"/>
      <c r="P16" s="382"/>
    </row>
    <row r="17" spans="1:16" ht="15" customHeight="1">
      <c r="A17" s="361" t="s">
        <v>120</v>
      </c>
      <c r="B17" s="362">
        <v>25</v>
      </c>
      <c r="C17" s="362">
        <v>7</v>
      </c>
      <c r="D17" s="343" t="s">
        <v>121</v>
      </c>
      <c r="E17" s="363"/>
      <c r="F17" s="356"/>
      <c r="G17" s="361" t="s">
        <v>122</v>
      </c>
      <c r="H17" s="364">
        <v>25</v>
      </c>
      <c r="I17" s="364">
        <v>20</v>
      </c>
      <c r="J17" s="347" t="s">
        <v>123</v>
      </c>
      <c r="K17" s="365"/>
      <c r="L17" s="382"/>
      <c r="M17" s="382"/>
      <c r="N17" s="382"/>
      <c r="O17" s="382"/>
      <c r="P17" s="382"/>
    </row>
    <row r="18" spans="1:16" ht="15" customHeight="1">
      <c r="A18" s="361" t="s">
        <v>124</v>
      </c>
      <c r="B18" s="362">
        <v>25</v>
      </c>
      <c r="C18" s="362">
        <v>7</v>
      </c>
      <c r="D18" s="343" t="s">
        <v>125</v>
      </c>
      <c r="E18" s="363"/>
      <c r="F18" s="356"/>
      <c r="G18" s="361" t="s">
        <v>126</v>
      </c>
      <c r="H18" s="364">
        <v>25</v>
      </c>
      <c r="I18" s="364">
        <v>20</v>
      </c>
      <c r="J18" s="347" t="s">
        <v>127</v>
      </c>
      <c r="K18" s="365"/>
      <c r="L18" s="382"/>
      <c r="M18" s="382"/>
      <c r="N18" s="382"/>
      <c r="O18" s="382"/>
      <c r="P18" s="382"/>
    </row>
    <row r="19" spans="1:16" ht="15" customHeight="1">
      <c r="A19" s="361" t="s">
        <v>128</v>
      </c>
      <c r="B19" s="362">
        <v>25</v>
      </c>
      <c r="C19" s="362">
        <v>7</v>
      </c>
      <c r="D19" s="343" t="s">
        <v>129</v>
      </c>
      <c r="E19" s="363">
        <v>22278</v>
      </c>
      <c r="F19" s="356"/>
      <c r="G19" s="361" t="s">
        <v>130</v>
      </c>
      <c r="H19" s="364">
        <v>25</v>
      </c>
      <c r="I19" s="364">
        <v>20</v>
      </c>
      <c r="J19" s="347" t="s">
        <v>131</v>
      </c>
      <c r="K19" s="365">
        <v>8401</v>
      </c>
      <c r="L19" s="382"/>
      <c r="M19" s="382"/>
      <c r="N19" s="382"/>
      <c r="O19" s="382"/>
      <c r="P19" s="382"/>
    </row>
    <row r="20" spans="1:16" ht="15" customHeight="1">
      <c r="A20" s="361" t="s">
        <v>132</v>
      </c>
      <c r="B20" s="362">
        <v>25</v>
      </c>
      <c r="C20" s="362">
        <v>7</v>
      </c>
      <c r="D20" s="343" t="s">
        <v>133</v>
      </c>
      <c r="E20" s="383">
        <v>4938</v>
      </c>
      <c r="F20" s="356"/>
      <c r="G20" s="361" t="s">
        <v>134</v>
      </c>
      <c r="H20" s="364">
        <v>25</v>
      </c>
      <c r="I20" s="364">
        <v>20</v>
      </c>
      <c r="J20" s="384" t="s">
        <v>135</v>
      </c>
      <c r="K20" s="365">
        <v>5335</v>
      </c>
      <c r="L20" s="382"/>
      <c r="M20" s="382"/>
      <c r="N20" s="382"/>
      <c r="O20" s="382"/>
      <c r="P20" s="382"/>
    </row>
    <row r="21" spans="1:16" ht="15" customHeight="1" thickBot="1">
      <c r="A21" s="374" t="s">
        <v>136</v>
      </c>
      <c r="B21" s="375"/>
      <c r="C21" s="375"/>
      <c r="D21" s="376"/>
      <c r="E21" s="377">
        <f>SUM(E7:E17)-E18-E19-E20</f>
        <v>133619</v>
      </c>
      <c r="F21" s="356"/>
      <c r="G21" s="361" t="s">
        <v>137</v>
      </c>
      <c r="H21" s="364">
        <v>25</v>
      </c>
      <c r="I21" s="364">
        <v>20</v>
      </c>
      <c r="J21" s="347" t="s">
        <v>138</v>
      </c>
      <c r="K21" s="365"/>
      <c r="L21" s="382"/>
      <c r="M21" s="382"/>
      <c r="N21" s="382"/>
      <c r="O21" s="382"/>
      <c r="P21" s="382"/>
    </row>
    <row r="22" spans="1:16" ht="15" customHeight="1">
      <c r="A22" s="378" t="s">
        <v>139</v>
      </c>
      <c r="B22" s="379"/>
      <c r="C22" s="379"/>
      <c r="D22" s="379"/>
      <c r="E22" s="380"/>
      <c r="F22" s="356"/>
      <c r="G22" s="385" t="s">
        <v>140</v>
      </c>
      <c r="H22" s="386">
        <v>25</v>
      </c>
      <c r="I22" s="386">
        <v>20</v>
      </c>
      <c r="J22" s="387" t="s">
        <v>141</v>
      </c>
      <c r="K22" s="388">
        <v>40645</v>
      </c>
      <c r="L22" s="382"/>
      <c r="M22" s="382"/>
      <c r="N22" s="382"/>
      <c r="O22" s="382"/>
      <c r="P22" s="382"/>
    </row>
    <row r="23" spans="1:16" ht="15" customHeight="1">
      <c r="A23" s="361" t="s">
        <v>142</v>
      </c>
      <c r="B23" s="362">
        <v>25</v>
      </c>
      <c r="C23" s="362">
        <v>9</v>
      </c>
      <c r="D23" s="343" t="s">
        <v>143</v>
      </c>
      <c r="E23" s="363"/>
      <c r="F23" s="356"/>
      <c r="G23" s="361" t="s">
        <v>144</v>
      </c>
      <c r="H23" s="364">
        <v>25</v>
      </c>
      <c r="I23" s="364">
        <v>20</v>
      </c>
      <c r="J23" s="347" t="s">
        <v>145</v>
      </c>
      <c r="K23" s="365"/>
      <c r="L23" s="373"/>
      <c r="M23" s="373"/>
      <c r="N23" s="373"/>
      <c r="O23" s="373"/>
      <c r="P23" s="373"/>
    </row>
    <row r="24" spans="1:16" ht="15" customHeight="1" thickBot="1">
      <c r="A24" s="389" t="s">
        <v>146</v>
      </c>
      <c r="B24" s="362">
        <v>25</v>
      </c>
      <c r="C24" s="362">
        <v>9</v>
      </c>
      <c r="D24" s="343" t="s">
        <v>147</v>
      </c>
      <c r="E24" s="363"/>
      <c r="F24" s="356"/>
      <c r="G24" s="374" t="s">
        <v>148</v>
      </c>
      <c r="H24" s="375"/>
      <c r="I24" s="375"/>
      <c r="J24" s="390"/>
      <c r="K24" s="377">
        <f>SUM(K17:K23)</f>
        <v>54381</v>
      </c>
      <c r="L24" s="373"/>
      <c r="M24" s="373"/>
      <c r="N24" s="373"/>
      <c r="O24" s="373"/>
      <c r="P24" s="373"/>
    </row>
    <row r="25" spans="1:16" ht="15" customHeight="1">
      <c r="A25" s="361" t="s">
        <v>149</v>
      </c>
      <c r="B25" s="362">
        <v>25</v>
      </c>
      <c r="C25" s="362">
        <v>9</v>
      </c>
      <c r="D25" s="343" t="s">
        <v>150</v>
      </c>
      <c r="E25" s="363">
        <v>3006</v>
      </c>
      <c r="F25" s="356"/>
      <c r="G25" s="378" t="s">
        <v>151</v>
      </c>
      <c r="H25" s="379"/>
      <c r="I25" s="379"/>
      <c r="J25" s="379"/>
      <c r="K25" s="380"/>
      <c r="L25" s="373"/>
      <c r="M25" s="373"/>
      <c r="N25" s="373"/>
      <c r="O25" s="373"/>
      <c r="P25" s="373"/>
    </row>
    <row r="26" spans="1:16" ht="15" customHeight="1">
      <c r="A26" s="361" t="s">
        <v>152</v>
      </c>
      <c r="B26" s="362">
        <v>25</v>
      </c>
      <c r="C26" s="362">
        <v>9</v>
      </c>
      <c r="D26" s="343" t="s">
        <v>153</v>
      </c>
      <c r="E26" s="363"/>
      <c r="F26" s="356"/>
      <c r="G26" s="361" t="s">
        <v>154</v>
      </c>
      <c r="H26" s="364">
        <v>25</v>
      </c>
      <c r="I26" s="364">
        <v>21</v>
      </c>
      <c r="J26" s="387" t="s">
        <v>155</v>
      </c>
      <c r="K26" s="365"/>
      <c r="L26" s="373"/>
      <c r="M26" s="373"/>
      <c r="N26" s="373"/>
      <c r="O26" s="373"/>
      <c r="P26" s="373"/>
    </row>
    <row r="27" spans="1:16" ht="15" customHeight="1">
      <c r="A27" s="361" t="s">
        <v>156</v>
      </c>
      <c r="B27" s="362">
        <v>25</v>
      </c>
      <c r="C27" s="362">
        <v>9</v>
      </c>
      <c r="D27" s="343" t="s">
        <v>157</v>
      </c>
      <c r="E27" s="363"/>
      <c r="F27" s="356"/>
      <c r="G27" s="361" t="s">
        <v>158</v>
      </c>
      <c r="H27" s="364">
        <v>25</v>
      </c>
      <c r="I27" s="364">
        <v>21</v>
      </c>
      <c r="J27" s="387" t="s">
        <v>159</v>
      </c>
      <c r="K27" s="365"/>
      <c r="L27" s="373"/>
      <c r="M27" s="373"/>
      <c r="N27" s="373"/>
      <c r="O27" s="373"/>
      <c r="P27" s="373"/>
    </row>
    <row r="28" spans="1:16" ht="15" customHeight="1" thickBot="1">
      <c r="A28" s="361" t="s">
        <v>160</v>
      </c>
      <c r="B28" s="362">
        <v>25</v>
      </c>
      <c r="C28" s="362">
        <v>9</v>
      </c>
      <c r="D28" s="343" t="s">
        <v>161</v>
      </c>
      <c r="E28" s="363">
        <v>10300</v>
      </c>
      <c r="F28" s="356"/>
      <c r="G28" s="374" t="s">
        <v>162</v>
      </c>
      <c r="H28" s="375"/>
      <c r="I28" s="375"/>
      <c r="J28" s="390"/>
      <c r="K28" s="377">
        <f>SUM(K26:K27)</f>
        <v>0</v>
      </c>
      <c r="L28" s="373"/>
      <c r="M28" s="373"/>
      <c r="N28" s="373"/>
      <c r="O28" s="373"/>
      <c r="P28" s="373"/>
    </row>
    <row r="29" spans="1:16" ht="15" customHeight="1">
      <c r="A29" s="389" t="s">
        <v>163</v>
      </c>
      <c r="B29" s="362">
        <v>25</v>
      </c>
      <c r="C29" s="362">
        <v>9</v>
      </c>
      <c r="D29" s="343" t="s">
        <v>164</v>
      </c>
      <c r="E29" s="363"/>
      <c r="F29" s="356"/>
      <c r="G29" s="391"/>
      <c r="H29" s="392"/>
      <c r="I29" s="392"/>
      <c r="J29" s="393"/>
      <c r="K29" s="394"/>
      <c r="L29" s="373"/>
      <c r="M29" s="373"/>
      <c r="N29" s="373"/>
      <c r="O29" s="373"/>
      <c r="P29" s="373"/>
    </row>
    <row r="30" spans="1:16" ht="15" customHeight="1">
      <c r="A30" s="395" t="s">
        <v>165</v>
      </c>
      <c r="B30" s="362">
        <v>25</v>
      </c>
      <c r="C30" s="362">
        <v>9</v>
      </c>
      <c r="D30" s="343" t="s">
        <v>166</v>
      </c>
      <c r="E30" s="363"/>
      <c r="F30" s="356"/>
      <c r="G30" s="391"/>
      <c r="H30" s="392"/>
      <c r="I30" s="392"/>
      <c r="J30" s="393"/>
      <c r="K30" s="394"/>
      <c r="L30" s="373"/>
      <c r="M30" s="373"/>
      <c r="N30" s="373"/>
      <c r="O30" s="373"/>
      <c r="P30" s="373"/>
    </row>
    <row r="31" spans="1:16" ht="15" customHeight="1">
      <c r="A31" s="396" t="s">
        <v>167</v>
      </c>
      <c r="B31" s="362">
        <v>25</v>
      </c>
      <c r="C31" s="362">
        <v>9</v>
      </c>
      <c r="D31" s="347" t="s">
        <v>168</v>
      </c>
      <c r="E31" s="363">
        <v>15911</v>
      </c>
      <c r="F31" s="356"/>
      <c r="G31" s="391"/>
      <c r="H31" s="392"/>
      <c r="I31" s="392"/>
      <c r="J31" s="393"/>
      <c r="K31" s="394"/>
      <c r="L31" s="373"/>
      <c r="M31" s="373"/>
      <c r="N31" s="373"/>
      <c r="O31" s="373"/>
      <c r="P31" s="373"/>
    </row>
    <row r="32" spans="1:16" ht="15" customHeight="1">
      <c r="A32" s="361" t="s">
        <v>169</v>
      </c>
      <c r="B32" s="362">
        <v>25</v>
      </c>
      <c r="C32" s="362">
        <v>9</v>
      </c>
      <c r="D32" s="347" t="s">
        <v>170</v>
      </c>
      <c r="E32" s="363">
        <v>8192</v>
      </c>
      <c r="F32" s="356"/>
      <c r="G32" s="391"/>
      <c r="H32" s="392"/>
      <c r="I32" s="392"/>
      <c r="J32" s="393"/>
      <c r="K32" s="394"/>
      <c r="L32" s="373"/>
      <c r="M32" s="373"/>
      <c r="N32" s="373"/>
      <c r="O32" s="373"/>
      <c r="P32" s="373"/>
    </row>
    <row r="33" spans="1:16" ht="15" customHeight="1">
      <c r="A33" s="361" t="s">
        <v>171</v>
      </c>
      <c r="B33" s="362">
        <v>25</v>
      </c>
      <c r="C33" s="362">
        <v>9</v>
      </c>
      <c r="D33" s="347" t="s">
        <v>172</v>
      </c>
      <c r="E33" s="363"/>
      <c r="F33" s="356"/>
      <c r="G33" s="391"/>
      <c r="H33" s="392"/>
      <c r="I33" s="392"/>
      <c r="J33" s="393"/>
      <c r="K33" s="394"/>
      <c r="L33" s="373"/>
      <c r="M33" s="373"/>
      <c r="N33" s="373"/>
      <c r="O33" s="373"/>
      <c r="P33" s="373"/>
    </row>
    <row r="34" spans="1:16" ht="15" customHeight="1">
      <c r="A34" s="361" t="s">
        <v>173</v>
      </c>
      <c r="B34" s="362">
        <v>25</v>
      </c>
      <c r="C34" s="362">
        <v>9</v>
      </c>
      <c r="D34" s="347" t="s">
        <v>174</v>
      </c>
      <c r="E34" s="363"/>
      <c r="F34" s="356"/>
      <c r="G34" s="391"/>
      <c r="H34" s="392"/>
      <c r="I34" s="392"/>
      <c r="J34" s="393"/>
      <c r="K34" s="394"/>
      <c r="L34" s="373"/>
      <c r="M34" s="373"/>
      <c r="N34" s="373"/>
      <c r="O34" s="373"/>
      <c r="P34" s="373"/>
    </row>
    <row r="35" spans="1:16" ht="15" customHeight="1">
      <c r="A35" s="361" t="s">
        <v>175</v>
      </c>
      <c r="B35" s="362">
        <v>25</v>
      </c>
      <c r="C35" s="362">
        <v>9</v>
      </c>
      <c r="D35" s="347" t="s">
        <v>176</v>
      </c>
      <c r="E35" s="363"/>
      <c r="F35" s="356"/>
      <c r="G35" s="391"/>
      <c r="H35" s="392"/>
      <c r="I35" s="392"/>
      <c r="J35" s="393"/>
      <c r="K35" s="394"/>
      <c r="L35" s="373"/>
      <c r="M35" s="373"/>
      <c r="N35" s="373"/>
      <c r="O35" s="373"/>
      <c r="P35" s="373"/>
    </row>
    <row r="36" spans="1:16" ht="15" customHeight="1">
      <c r="A36" s="361" t="s">
        <v>177</v>
      </c>
      <c r="B36" s="362">
        <v>25</v>
      </c>
      <c r="C36" s="362">
        <v>9</v>
      </c>
      <c r="D36" s="347" t="s">
        <v>178</v>
      </c>
      <c r="E36" s="363"/>
      <c r="F36" s="356"/>
      <c r="G36" s="391"/>
      <c r="H36" s="392"/>
      <c r="I36" s="392"/>
      <c r="J36" s="393"/>
      <c r="K36" s="394"/>
      <c r="L36" s="373"/>
      <c r="M36" s="373"/>
      <c r="N36" s="373"/>
      <c r="O36" s="373"/>
      <c r="P36" s="373"/>
    </row>
    <row r="37" spans="1:16" ht="15" customHeight="1">
      <c r="A37" s="361" t="s">
        <v>179</v>
      </c>
      <c r="B37" s="362">
        <v>25</v>
      </c>
      <c r="C37" s="362">
        <v>9</v>
      </c>
      <c r="D37" s="347" t="s">
        <v>180</v>
      </c>
      <c r="E37" s="363"/>
      <c r="F37" s="356"/>
      <c r="G37" s="391"/>
      <c r="H37" s="392"/>
      <c r="I37" s="392"/>
      <c r="J37" s="393"/>
      <c r="K37" s="394"/>
      <c r="L37" s="373"/>
      <c r="M37" s="373"/>
      <c r="N37" s="373"/>
      <c r="O37" s="373"/>
      <c r="P37" s="373"/>
    </row>
    <row r="38" spans="1:16" ht="15" customHeight="1">
      <c r="A38" s="361" t="s">
        <v>181</v>
      </c>
      <c r="B38" s="362">
        <v>25</v>
      </c>
      <c r="C38" s="362">
        <v>9</v>
      </c>
      <c r="D38" s="347" t="s">
        <v>182</v>
      </c>
      <c r="E38" s="363">
        <v>3444</v>
      </c>
      <c r="F38" s="356"/>
      <c r="G38" s="391"/>
      <c r="H38" s="392"/>
      <c r="I38" s="392"/>
      <c r="J38" s="393"/>
      <c r="K38" s="394"/>
      <c r="L38" s="373"/>
      <c r="M38" s="373"/>
      <c r="N38" s="373"/>
      <c r="O38" s="373"/>
      <c r="P38" s="373"/>
    </row>
    <row r="39" spans="1:16" ht="15" customHeight="1">
      <c r="A39" s="361" t="s">
        <v>183</v>
      </c>
      <c r="B39" s="362">
        <v>25</v>
      </c>
      <c r="C39" s="362">
        <v>9</v>
      </c>
      <c r="D39" s="347" t="s">
        <v>184</v>
      </c>
      <c r="E39" s="383"/>
      <c r="F39" s="356"/>
      <c r="G39" s="391"/>
      <c r="H39" s="392"/>
      <c r="I39" s="392"/>
      <c r="J39" s="393"/>
      <c r="K39" s="394"/>
      <c r="L39" s="373"/>
      <c r="M39" s="373"/>
      <c r="N39" s="373"/>
      <c r="O39" s="373"/>
      <c r="P39" s="373"/>
    </row>
    <row r="40" spans="1:16" ht="15" customHeight="1" thickBot="1">
      <c r="A40" s="374" t="s">
        <v>185</v>
      </c>
      <c r="B40" s="375"/>
      <c r="C40" s="375"/>
      <c r="D40" s="376"/>
      <c r="E40" s="377">
        <f>SUM(E23:E36)-E37-E38-E39</f>
        <v>33965</v>
      </c>
      <c r="F40" s="356"/>
      <c r="G40" s="397"/>
      <c r="H40" s="398"/>
      <c r="I40" s="398"/>
      <c r="J40" s="393"/>
      <c r="K40" s="394"/>
      <c r="L40" s="373"/>
      <c r="M40" s="373"/>
      <c r="N40" s="373"/>
      <c r="O40" s="373"/>
      <c r="P40" s="373"/>
    </row>
    <row r="41" spans="1:16" ht="15" customHeight="1" thickBot="1">
      <c r="A41" s="399" t="s">
        <v>186</v>
      </c>
      <c r="B41" s="400"/>
      <c r="C41" s="400"/>
      <c r="D41" s="401"/>
      <c r="E41" s="402">
        <f>E21+E40</f>
        <v>167584</v>
      </c>
      <c r="F41" s="356"/>
      <c r="G41" s="399" t="s">
        <v>186</v>
      </c>
      <c r="H41" s="400"/>
      <c r="I41" s="400"/>
      <c r="J41" s="403"/>
      <c r="K41" s="404">
        <f>K15+K24+K28</f>
        <v>167584</v>
      </c>
      <c r="L41" s="373"/>
      <c r="M41" s="373"/>
      <c r="N41" s="373"/>
      <c r="O41" s="373"/>
      <c r="P41" s="373"/>
    </row>
    <row r="42" spans="1:16" ht="13.9" customHeight="1" thickBot="1">
      <c r="A42" s="405" t="s">
        <v>187</v>
      </c>
      <c r="B42" s="406"/>
      <c r="C42" s="406"/>
      <c r="D42" s="407"/>
      <c r="E42" s="408">
        <f>E41</f>
        <v>167584</v>
      </c>
      <c r="F42" s="356"/>
      <c r="G42" s="409" t="s">
        <v>187</v>
      </c>
      <c r="H42" s="409"/>
      <c r="I42" s="409"/>
      <c r="J42" s="409"/>
      <c r="K42" s="410">
        <f>K41</f>
        <v>167584</v>
      </c>
      <c r="L42" s="373"/>
      <c r="M42" s="373"/>
      <c r="N42" s="373"/>
      <c r="O42" s="373"/>
      <c r="P42" s="373"/>
    </row>
    <row r="43" spans="1:16" ht="15" customHeight="1">
      <c r="F43" s="412"/>
      <c r="L43" s="373"/>
      <c r="M43" s="373"/>
      <c r="N43" s="373"/>
      <c r="O43" s="373"/>
      <c r="P43" s="373"/>
    </row>
    <row r="44" spans="1:16" ht="15" customHeight="1">
      <c r="A44" s="413" t="s">
        <v>188</v>
      </c>
      <c r="B44" s="413"/>
      <c r="C44" s="413"/>
      <c r="F44" s="414"/>
      <c r="L44" s="373"/>
      <c r="M44" s="373"/>
      <c r="N44" s="373"/>
      <c r="O44" s="373"/>
      <c r="P44" s="373"/>
    </row>
    <row r="45" spans="1:16" ht="20.25" customHeight="1">
      <c r="A45" s="413" t="s">
        <v>189</v>
      </c>
      <c r="B45" s="413"/>
      <c r="C45" s="413"/>
      <c r="F45" s="414"/>
      <c r="L45" s="373"/>
      <c r="M45" s="373"/>
      <c r="N45" s="373"/>
      <c r="O45" s="373"/>
      <c r="P45" s="373"/>
    </row>
    <row r="46" spans="1:16" ht="24" customHeight="1">
      <c r="F46" s="412"/>
      <c r="L46" s="373"/>
      <c r="M46" s="373"/>
      <c r="N46" s="373"/>
      <c r="O46" s="373"/>
      <c r="P46" s="373"/>
    </row>
    <row r="47" spans="1:16" ht="20.25" customHeight="1">
      <c r="F47" s="412"/>
      <c r="L47" s="373"/>
      <c r="M47" s="373"/>
      <c r="N47" s="373"/>
      <c r="O47" s="373"/>
      <c r="P47" s="373"/>
    </row>
    <row r="48" spans="1:16" ht="20.25" customHeight="1">
      <c r="F48" s="412"/>
      <c r="L48" s="373"/>
      <c r="M48" s="373"/>
      <c r="N48" s="373"/>
      <c r="O48" s="373"/>
      <c r="P48" s="373"/>
    </row>
    <row r="49" spans="1:16" ht="20.25" customHeight="1">
      <c r="F49" s="412"/>
    </row>
    <row r="50" spans="1:16" ht="20.25" customHeight="1">
      <c r="F50" s="415"/>
    </row>
    <row r="51" spans="1:16" ht="20.25" customHeight="1"/>
    <row r="52" spans="1:16" ht="20.25" customHeight="1">
      <c r="A52" s="97"/>
      <c r="B52" s="97"/>
      <c r="C52" s="97"/>
      <c r="D52" s="416"/>
      <c r="E52" s="97"/>
      <c r="G52" s="97"/>
      <c r="H52" s="97"/>
      <c r="I52" s="97"/>
      <c r="J52" s="97"/>
      <c r="K52" s="97"/>
    </row>
    <row r="53" spans="1:16" ht="20.25" customHeight="1">
      <c r="A53" s="97"/>
      <c r="B53" s="97"/>
      <c r="C53" s="97"/>
      <c r="D53" s="416"/>
      <c r="E53" s="97"/>
      <c r="G53" s="97"/>
      <c r="H53" s="97"/>
      <c r="I53" s="97"/>
      <c r="J53" s="97"/>
      <c r="K53" s="97"/>
    </row>
    <row r="54" spans="1:16" ht="20.25" customHeight="1"/>
    <row r="55" spans="1:16" ht="20.25" customHeight="1"/>
    <row r="56" spans="1:16" ht="18" customHeight="1"/>
    <row r="58" spans="1:16">
      <c r="L58" s="97"/>
      <c r="M58" s="97"/>
      <c r="N58" s="97"/>
      <c r="O58" s="97"/>
      <c r="P58" s="97"/>
    </row>
    <row r="59" spans="1:16">
      <c r="F59" s="97"/>
      <c r="L59" s="97"/>
      <c r="M59" s="97"/>
      <c r="N59" s="97"/>
      <c r="O59" s="97"/>
      <c r="P59" s="97"/>
    </row>
    <row r="60" spans="1:16">
      <c r="F60" s="97"/>
    </row>
    <row r="62" spans="1:16" ht="9" customHeight="1"/>
    <row r="63" spans="1:16" hidden="1"/>
    <row r="64" spans="1:16" ht="8.25" hidden="1" customHeight="1"/>
    <row r="65" spans="1:16" s="97" customFormat="1" ht="23.25" customHeight="1">
      <c r="A65" s="39"/>
      <c r="B65" s="39"/>
      <c r="C65" s="39"/>
      <c r="D65" s="411"/>
      <c r="E65" s="39"/>
      <c r="F65" s="39"/>
      <c r="G65" s="39"/>
      <c r="H65" s="39"/>
      <c r="I65" s="39"/>
      <c r="J65" s="39"/>
      <c r="K65" s="39"/>
      <c r="L65" s="39"/>
      <c r="M65" s="39"/>
      <c r="N65" s="39"/>
      <c r="O65" s="39"/>
      <c r="P65" s="39"/>
    </row>
    <row r="66" spans="1:16" s="97" customFormat="1">
      <c r="A66" s="39"/>
      <c r="B66" s="39"/>
      <c r="C66" s="39"/>
      <c r="D66" s="411"/>
      <c r="E66" s="39"/>
      <c r="F66" s="39"/>
      <c r="G66" s="39"/>
      <c r="H66" s="39"/>
      <c r="I66" s="39"/>
      <c r="J66" s="39"/>
      <c r="K66" s="39"/>
      <c r="L66" s="39"/>
      <c r="M66" s="39"/>
      <c r="N66" s="39"/>
      <c r="O66" s="39"/>
      <c r="P66" s="39"/>
    </row>
  </sheetData>
  <sheetProtection password="EA98" sheet="1" formatColumns="0" selectLockedCells="1"/>
  <mergeCells count="14">
    <mergeCell ref="G16:K16"/>
    <mergeCell ref="L16:P22"/>
    <mergeCell ref="A22:E22"/>
    <mergeCell ref="G25:K25"/>
    <mergeCell ref="A42:D42"/>
    <mergeCell ref="G42:J42"/>
    <mergeCell ref="A1:K1"/>
    <mergeCell ref="G2:K2"/>
    <mergeCell ref="A3:J3"/>
    <mergeCell ref="L3:P3"/>
    <mergeCell ref="L4:P4"/>
    <mergeCell ref="L5:P8"/>
    <mergeCell ref="A6:E6"/>
    <mergeCell ref="G6:K6"/>
  </mergeCells>
  <dataValidations count="2">
    <dataValidation type="whole" allowBlank="1" showInputMessage="1" showErrorMessage="1" errorTitle="ERRORE NEL DATO IMMESSO" error="INSERIRE SOLO NUMERI INTERI" sqref="E7:E20 JA7:JA20 SW7:SW20 ACS7:ACS20 AMO7:AMO20 AWK7:AWK20 BGG7:BGG20 BQC7:BQC20 BZY7:BZY20 CJU7:CJU20 CTQ7:CTQ20 DDM7:DDM20 DNI7:DNI20 DXE7:DXE20 EHA7:EHA20 EQW7:EQW20 FAS7:FAS20 FKO7:FKO20 FUK7:FUK20 GEG7:GEG20 GOC7:GOC20 GXY7:GXY20 HHU7:HHU20 HRQ7:HRQ20 IBM7:IBM20 ILI7:ILI20 IVE7:IVE20 JFA7:JFA20 JOW7:JOW20 JYS7:JYS20 KIO7:KIO20 KSK7:KSK20 LCG7:LCG20 LMC7:LMC20 LVY7:LVY20 MFU7:MFU20 MPQ7:MPQ20 MZM7:MZM20 NJI7:NJI20 NTE7:NTE20 ODA7:ODA20 OMW7:OMW20 OWS7:OWS20 PGO7:PGO20 PQK7:PQK20 QAG7:QAG20 QKC7:QKC20 QTY7:QTY20 RDU7:RDU20 RNQ7:RNQ20 RXM7:RXM20 SHI7:SHI20 SRE7:SRE20 TBA7:TBA20 TKW7:TKW20 TUS7:TUS20 UEO7:UEO20 UOK7:UOK20 UYG7:UYG20 VIC7:VIC20 VRY7:VRY20 WBU7:WBU20 WLQ7:WLQ20 WVM7:WVM20 E65543:E65556 JA65543:JA65556 SW65543:SW65556 ACS65543:ACS65556 AMO65543:AMO65556 AWK65543:AWK65556 BGG65543:BGG65556 BQC65543:BQC65556 BZY65543:BZY65556 CJU65543:CJU65556 CTQ65543:CTQ65556 DDM65543:DDM65556 DNI65543:DNI65556 DXE65543:DXE65556 EHA65543:EHA65556 EQW65543:EQW65556 FAS65543:FAS65556 FKO65543:FKO65556 FUK65543:FUK65556 GEG65543:GEG65556 GOC65543:GOC65556 GXY65543:GXY65556 HHU65543:HHU65556 HRQ65543:HRQ65556 IBM65543:IBM65556 ILI65543:ILI65556 IVE65543:IVE65556 JFA65543:JFA65556 JOW65543:JOW65556 JYS65543:JYS65556 KIO65543:KIO65556 KSK65543:KSK65556 LCG65543:LCG65556 LMC65543:LMC65556 LVY65543:LVY65556 MFU65543:MFU65556 MPQ65543:MPQ65556 MZM65543:MZM65556 NJI65543:NJI65556 NTE65543:NTE65556 ODA65543:ODA65556 OMW65543:OMW65556 OWS65543:OWS65556 PGO65543:PGO65556 PQK65543:PQK65556 QAG65543:QAG65556 QKC65543:QKC65556 QTY65543:QTY65556 RDU65543:RDU65556 RNQ65543:RNQ65556 RXM65543:RXM65556 SHI65543:SHI65556 SRE65543:SRE65556 TBA65543:TBA65556 TKW65543:TKW65556 TUS65543:TUS65556 UEO65543:UEO65556 UOK65543:UOK65556 UYG65543:UYG65556 VIC65543:VIC65556 VRY65543:VRY65556 WBU65543:WBU65556 WLQ65543:WLQ65556 WVM65543:WVM65556 E131079:E131092 JA131079:JA131092 SW131079:SW131092 ACS131079:ACS131092 AMO131079:AMO131092 AWK131079:AWK131092 BGG131079:BGG131092 BQC131079:BQC131092 BZY131079:BZY131092 CJU131079:CJU131092 CTQ131079:CTQ131092 DDM131079:DDM131092 DNI131079:DNI131092 DXE131079:DXE131092 EHA131079:EHA131092 EQW131079:EQW131092 FAS131079:FAS131092 FKO131079:FKO131092 FUK131079:FUK131092 GEG131079:GEG131092 GOC131079:GOC131092 GXY131079:GXY131092 HHU131079:HHU131092 HRQ131079:HRQ131092 IBM131079:IBM131092 ILI131079:ILI131092 IVE131079:IVE131092 JFA131079:JFA131092 JOW131079:JOW131092 JYS131079:JYS131092 KIO131079:KIO131092 KSK131079:KSK131092 LCG131079:LCG131092 LMC131079:LMC131092 LVY131079:LVY131092 MFU131079:MFU131092 MPQ131079:MPQ131092 MZM131079:MZM131092 NJI131079:NJI131092 NTE131079:NTE131092 ODA131079:ODA131092 OMW131079:OMW131092 OWS131079:OWS131092 PGO131079:PGO131092 PQK131079:PQK131092 QAG131079:QAG131092 QKC131079:QKC131092 QTY131079:QTY131092 RDU131079:RDU131092 RNQ131079:RNQ131092 RXM131079:RXM131092 SHI131079:SHI131092 SRE131079:SRE131092 TBA131079:TBA131092 TKW131079:TKW131092 TUS131079:TUS131092 UEO131079:UEO131092 UOK131079:UOK131092 UYG131079:UYG131092 VIC131079:VIC131092 VRY131079:VRY131092 WBU131079:WBU131092 WLQ131079:WLQ131092 WVM131079:WVM131092 E196615:E196628 JA196615:JA196628 SW196615:SW196628 ACS196615:ACS196628 AMO196615:AMO196628 AWK196615:AWK196628 BGG196615:BGG196628 BQC196615:BQC196628 BZY196615:BZY196628 CJU196615:CJU196628 CTQ196615:CTQ196628 DDM196615:DDM196628 DNI196615:DNI196628 DXE196615:DXE196628 EHA196615:EHA196628 EQW196615:EQW196628 FAS196615:FAS196628 FKO196615:FKO196628 FUK196615:FUK196628 GEG196615:GEG196628 GOC196615:GOC196628 GXY196615:GXY196628 HHU196615:HHU196628 HRQ196615:HRQ196628 IBM196615:IBM196628 ILI196615:ILI196628 IVE196615:IVE196628 JFA196615:JFA196628 JOW196615:JOW196628 JYS196615:JYS196628 KIO196615:KIO196628 KSK196615:KSK196628 LCG196615:LCG196628 LMC196615:LMC196628 LVY196615:LVY196628 MFU196615:MFU196628 MPQ196615:MPQ196628 MZM196615:MZM196628 NJI196615:NJI196628 NTE196615:NTE196628 ODA196615:ODA196628 OMW196615:OMW196628 OWS196615:OWS196628 PGO196615:PGO196628 PQK196615:PQK196628 QAG196615:QAG196628 QKC196615:QKC196628 QTY196615:QTY196628 RDU196615:RDU196628 RNQ196615:RNQ196628 RXM196615:RXM196628 SHI196615:SHI196628 SRE196615:SRE196628 TBA196615:TBA196628 TKW196615:TKW196628 TUS196615:TUS196628 UEO196615:UEO196628 UOK196615:UOK196628 UYG196615:UYG196628 VIC196615:VIC196628 VRY196615:VRY196628 WBU196615:WBU196628 WLQ196615:WLQ196628 WVM196615:WVM196628 E262151:E262164 JA262151:JA262164 SW262151:SW262164 ACS262151:ACS262164 AMO262151:AMO262164 AWK262151:AWK262164 BGG262151:BGG262164 BQC262151:BQC262164 BZY262151:BZY262164 CJU262151:CJU262164 CTQ262151:CTQ262164 DDM262151:DDM262164 DNI262151:DNI262164 DXE262151:DXE262164 EHA262151:EHA262164 EQW262151:EQW262164 FAS262151:FAS262164 FKO262151:FKO262164 FUK262151:FUK262164 GEG262151:GEG262164 GOC262151:GOC262164 GXY262151:GXY262164 HHU262151:HHU262164 HRQ262151:HRQ262164 IBM262151:IBM262164 ILI262151:ILI262164 IVE262151:IVE262164 JFA262151:JFA262164 JOW262151:JOW262164 JYS262151:JYS262164 KIO262151:KIO262164 KSK262151:KSK262164 LCG262151:LCG262164 LMC262151:LMC262164 LVY262151:LVY262164 MFU262151:MFU262164 MPQ262151:MPQ262164 MZM262151:MZM262164 NJI262151:NJI262164 NTE262151:NTE262164 ODA262151:ODA262164 OMW262151:OMW262164 OWS262151:OWS262164 PGO262151:PGO262164 PQK262151:PQK262164 QAG262151:QAG262164 QKC262151:QKC262164 QTY262151:QTY262164 RDU262151:RDU262164 RNQ262151:RNQ262164 RXM262151:RXM262164 SHI262151:SHI262164 SRE262151:SRE262164 TBA262151:TBA262164 TKW262151:TKW262164 TUS262151:TUS262164 UEO262151:UEO262164 UOK262151:UOK262164 UYG262151:UYG262164 VIC262151:VIC262164 VRY262151:VRY262164 WBU262151:WBU262164 WLQ262151:WLQ262164 WVM262151:WVM262164 E327687:E327700 JA327687:JA327700 SW327687:SW327700 ACS327687:ACS327700 AMO327687:AMO327700 AWK327687:AWK327700 BGG327687:BGG327700 BQC327687:BQC327700 BZY327687:BZY327700 CJU327687:CJU327700 CTQ327687:CTQ327700 DDM327687:DDM327700 DNI327687:DNI327700 DXE327687:DXE327700 EHA327687:EHA327700 EQW327687:EQW327700 FAS327687:FAS327700 FKO327687:FKO327700 FUK327687:FUK327700 GEG327687:GEG327700 GOC327687:GOC327700 GXY327687:GXY327700 HHU327687:HHU327700 HRQ327687:HRQ327700 IBM327687:IBM327700 ILI327687:ILI327700 IVE327687:IVE327700 JFA327687:JFA327700 JOW327687:JOW327700 JYS327687:JYS327700 KIO327687:KIO327700 KSK327687:KSK327700 LCG327687:LCG327700 LMC327687:LMC327700 LVY327687:LVY327700 MFU327687:MFU327700 MPQ327687:MPQ327700 MZM327687:MZM327700 NJI327687:NJI327700 NTE327687:NTE327700 ODA327687:ODA327700 OMW327687:OMW327700 OWS327687:OWS327700 PGO327687:PGO327700 PQK327687:PQK327700 QAG327687:QAG327700 QKC327687:QKC327700 QTY327687:QTY327700 RDU327687:RDU327700 RNQ327687:RNQ327700 RXM327687:RXM327700 SHI327687:SHI327700 SRE327687:SRE327700 TBA327687:TBA327700 TKW327687:TKW327700 TUS327687:TUS327700 UEO327687:UEO327700 UOK327687:UOK327700 UYG327687:UYG327700 VIC327687:VIC327700 VRY327687:VRY327700 WBU327687:WBU327700 WLQ327687:WLQ327700 WVM327687:WVM327700 E393223:E393236 JA393223:JA393236 SW393223:SW393236 ACS393223:ACS393236 AMO393223:AMO393236 AWK393223:AWK393236 BGG393223:BGG393236 BQC393223:BQC393236 BZY393223:BZY393236 CJU393223:CJU393236 CTQ393223:CTQ393236 DDM393223:DDM393236 DNI393223:DNI393236 DXE393223:DXE393236 EHA393223:EHA393236 EQW393223:EQW393236 FAS393223:FAS393236 FKO393223:FKO393236 FUK393223:FUK393236 GEG393223:GEG393236 GOC393223:GOC393236 GXY393223:GXY393236 HHU393223:HHU393236 HRQ393223:HRQ393236 IBM393223:IBM393236 ILI393223:ILI393236 IVE393223:IVE393236 JFA393223:JFA393236 JOW393223:JOW393236 JYS393223:JYS393236 KIO393223:KIO393236 KSK393223:KSK393236 LCG393223:LCG393236 LMC393223:LMC393236 LVY393223:LVY393236 MFU393223:MFU393236 MPQ393223:MPQ393236 MZM393223:MZM393236 NJI393223:NJI393236 NTE393223:NTE393236 ODA393223:ODA393236 OMW393223:OMW393236 OWS393223:OWS393236 PGO393223:PGO393236 PQK393223:PQK393236 QAG393223:QAG393236 QKC393223:QKC393236 QTY393223:QTY393236 RDU393223:RDU393236 RNQ393223:RNQ393236 RXM393223:RXM393236 SHI393223:SHI393236 SRE393223:SRE393236 TBA393223:TBA393236 TKW393223:TKW393236 TUS393223:TUS393236 UEO393223:UEO393236 UOK393223:UOK393236 UYG393223:UYG393236 VIC393223:VIC393236 VRY393223:VRY393236 WBU393223:WBU393236 WLQ393223:WLQ393236 WVM393223:WVM393236 E458759:E458772 JA458759:JA458772 SW458759:SW458772 ACS458759:ACS458772 AMO458759:AMO458772 AWK458759:AWK458772 BGG458759:BGG458772 BQC458759:BQC458772 BZY458759:BZY458772 CJU458759:CJU458772 CTQ458759:CTQ458772 DDM458759:DDM458772 DNI458759:DNI458772 DXE458759:DXE458772 EHA458759:EHA458772 EQW458759:EQW458772 FAS458759:FAS458772 FKO458759:FKO458772 FUK458759:FUK458772 GEG458759:GEG458772 GOC458759:GOC458772 GXY458759:GXY458772 HHU458759:HHU458772 HRQ458759:HRQ458772 IBM458759:IBM458772 ILI458759:ILI458772 IVE458759:IVE458772 JFA458759:JFA458772 JOW458759:JOW458772 JYS458759:JYS458772 KIO458759:KIO458772 KSK458759:KSK458772 LCG458759:LCG458772 LMC458759:LMC458772 LVY458759:LVY458772 MFU458759:MFU458772 MPQ458759:MPQ458772 MZM458759:MZM458772 NJI458759:NJI458772 NTE458759:NTE458772 ODA458759:ODA458772 OMW458759:OMW458772 OWS458759:OWS458772 PGO458759:PGO458772 PQK458759:PQK458772 QAG458759:QAG458772 QKC458759:QKC458772 QTY458759:QTY458772 RDU458759:RDU458772 RNQ458759:RNQ458772 RXM458759:RXM458772 SHI458759:SHI458772 SRE458759:SRE458772 TBA458759:TBA458772 TKW458759:TKW458772 TUS458759:TUS458772 UEO458759:UEO458772 UOK458759:UOK458772 UYG458759:UYG458772 VIC458759:VIC458772 VRY458759:VRY458772 WBU458759:WBU458772 WLQ458759:WLQ458772 WVM458759:WVM458772 E524295:E524308 JA524295:JA524308 SW524295:SW524308 ACS524295:ACS524308 AMO524295:AMO524308 AWK524295:AWK524308 BGG524295:BGG524308 BQC524295:BQC524308 BZY524295:BZY524308 CJU524295:CJU524308 CTQ524295:CTQ524308 DDM524295:DDM524308 DNI524295:DNI524308 DXE524295:DXE524308 EHA524295:EHA524308 EQW524295:EQW524308 FAS524295:FAS524308 FKO524295:FKO524308 FUK524295:FUK524308 GEG524295:GEG524308 GOC524295:GOC524308 GXY524295:GXY524308 HHU524295:HHU524308 HRQ524295:HRQ524308 IBM524295:IBM524308 ILI524295:ILI524308 IVE524295:IVE524308 JFA524295:JFA524308 JOW524295:JOW524308 JYS524295:JYS524308 KIO524295:KIO524308 KSK524295:KSK524308 LCG524295:LCG524308 LMC524295:LMC524308 LVY524295:LVY524308 MFU524295:MFU524308 MPQ524295:MPQ524308 MZM524295:MZM524308 NJI524295:NJI524308 NTE524295:NTE524308 ODA524295:ODA524308 OMW524295:OMW524308 OWS524295:OWS524308 PGO524295:PGO524308 PQK524295:PQK524308 QAG524295:QAG524308 QKC524295:QKC524308 QTY524295:QTY524308 RDU524295:RDU524308 RNQ524295:RNQ524308 RXM524295:RXM524308 SHI524295:SHI524308 SRE524295:SRE524308 TBA524295:TBA524308 TKW524295:TKW524308 TUS524295:TUS524308 UEO524295:UEO524308 UOK524295:UOK524308 UYG524295:UYG524308 VIC524295:VIC524308 VRY524295:VRY524308 WBU524295:WBU524308 WLQ524295:WLQ524308 WVM524295:WVM524308 E589831:E589844 JA589831:JA589844 SW589831:SW589844 ACS589831:ACS589844 AMO589831:AMO589844 AWK589831:AWK589844 BGG589831:BGG589844 BQC589831:BQC589844 BZY589831:BZY589844 CJU589831:CJU589844 CTQ589831:CTQ589844 DDM589831:DDM589844 DNI589831:DNI589844 DXE589831:DXE589844 EHA589831:EHA589844 EQW589831:EQW589844 FAS589831:FAS589844 FKO589831:FKO589844 FUK589831:FUK589844 GEG589831:GEG589844 GOC589831:GOC589844 GXY589831:GXY589844 HHU589831:HHU589844 HRQ589831:HRQ589844 IBM589831:IBM589844 ILI589831:ILI589844 IVE589831:IVE589844 JFA589831:JFA589844 JOW589831:JOW589844 JYS589831:JYS589844 KIO589831:KIO589844 KSK589831:KSK589844 LCG589831:LCG589844 LMC589831:LMC589844 LVY589831:LVY589844 MFU589831:MFU589844 MPQ589831:MPQ589844 MZM589831:MZM589844 NJI589831:NJI589844 NTE589831:NTE589844 ODA589831:ODA589844 OMW589831:OMW589844 OWS589831:OWS589844 PGO589831:PGO589844 PQK589831:PQK589844 QAG589831:QAG589844 QKC589831:QKC589844 QTY589831:QTY589844 RDU589831:RDU589844 RNQ589831:RNQ589844 RXM589831:RXM589844 SHI589831:SHI589844 SRE589831:SRE589844 TBA589831:TBA589844 TKW589831:TKW589844 TUS589831:TUS589844 UEO589831:UEO589844 UOK589831:UOK589844 UYG589831:UYG589844 VIC589831:VIC589844 VRY589831:VRY589844 WBU589831:WBU589844 WLQ589831:WLQ589844 WVM589831:WVM589844 E655367:E655380 JA655367:JA655380 SW655367:SW655380 ACS655367:ACS655380 AMO655367:AMO655380 AWK655367:AWK655380 BGG655367:BGG655380 BQC655367:BQC655380 BZY655367:BZY655380 CJU655367:CJU655380 CTQ655367:CTQ655380 DDM655367:DDM655380 DNI655367:DNI655380 DXE655367:DXE655380 EHA655367:EHA655380 EQW655367:EQW655380 FAS655367:FAS655380 FKO655367:FKO655380 FUK655367:FUK655380 GEG655367:GEG655380 GOC655367:GOC655380 GXY655367:GXY655380 HHU655367:HHU655380 HRQ655367:HRQ655380 IBM655367:IBM655380 ILI655367:ILI655380 IVE655367:IVE655380 JFA655367:JFA655380 JOW655367:JOW655380 JYS655367:JYS655380 KIO655367:KIO655380 KSK655367:KSK655380 LCG655367:LCG655380 LMC655367:LMC655380 LVY655367:LVY655380 MFU655367:MFU655380 MPQ655367:MPQ655380 MZM655367:MZM655380 NJI655367:NJI655380 NTE655367:NTE655380 ODA655367:ODA655380 OMW655367:OMW655380 OWS655367:OWS655380 PGO655367:PGO655380 PQK655367:PQK655380 QAG655367:QAG655380 QKC655367:QKC655380 QTY655367:QTY655380 RDU655367:RDU655380 RNQ655367:RNQ655380 RXM655367:RXM655380 SHI655367:SHI655380 SRE655367:SRE655380 TBA655367:TBA655380 TKW655367:TKW655380 TUS655367:TUS655380 UEO655367:UEO655380 UOK655367:UOK655380 UYG655367:UYG655380 VIC655367:VIC655380 VRY655367:VRY655380 WBU655367:WBU655380 WLQ655367:WLQ655380 WVM655367:WVM655380 E720903:E720916 JA720903:JA720916 SW720903:SW720916 ACS720903:ACS720916 AMO720903:AMO720916 AWK720903:AWK720916 BGG720903:BGG720916 BQC720903:BQC720916 BZY720903:BZY720916 CJU720903:CJU720916 CTQ720903:CTQ720916 DDM720903:DDM720916 DNI720903:DNI720916 DXE720903:DXE720916 EHA720903:EHA720916 EQW720903:EQW720916 FAS720903:FAS720916 FKO720903:FKO720916 FUK720903:FUK720916 GEG720903:GEG720916 GOC720903:GOC720916 GXY720903:GXY720916 HHU720903:HHU720916 HRQ720903:HRQ720916 IBM720903:IBM720916 ILI720903:ILI720916 IVE720903:IVE720916 JFA720903:JFA720916 JOW720903:JOW720916 JYS720903:JYS720916 KIO720903:KIO720916 KSK720903:KSK720916 LCG720903:LCG720916 LMC720903:LMC720916 LVY720903:LVY720916 MFU720903:MFU720916 MPQ720903:MPQ720916 MZM720903:MZM720916 NJI720903:NJI720916 NTE720903:NTE720916 ODA720903:ODA720916 OMW720903:OMW720916 OWS720903:OWS720916 PGO720903:PGO720916 PQK720903:PQK720916 QAG720903:QAG720916 QKC720903:QKC720916 QTY720903:QTY720916 RDU720903:RDU720916 RNQ720903:RNQ720916 RXM720903:RXM720916 SHI720903:SHI720916 SRE720903:SRE720916 TBA720903:TBA720916 TKW720903:TKW720916 TUS720903:TUS720916 UEO720903:UEO720916 UOK720903:UOK720916 UYG720903:UYG720916 VIC720903:VIC720916 VRY720903:VRY720916 WBU720903:WBU720916 WLQ720903:WLQ720916 WVM720903:WVM720916 E786439:E786452 JA786439:JA786452 SW786439:SW786452 ACS786439:ACS786452 AMO786439:AMO786452 AWK786439:AWK786452 BGG786439:BGG786452 BQC786439:BQC786452 BZY786439:BZY786452 CJU786439:CJU786452 CTQ786439:CTQ786452 DDM786439:DDM786452 DNI786439:DNI786452 DXE786439:DXE786452 EHA786439:EHA786452 EQW786439:EQW786452 FAS786439:FAS786452 FKO786439:FKO786452 FUK786439:FUK786452 GEG786439:GEG786452 GOC786439:GOC786452 GXY786439:GXY786452 HHU786439:HHU786452 HRQ786439:HRQ786452 IBM786439:IBM786452 ILI786439:ILI786452 IVE786439:IVE786452 JFA786439:JFA786452 JOW786439:JOW786452 JYS786439:JYS786452 KIO786439:KIO786452 KSK786439:KSK786452 LCG786439:LCG786452 LMC786439:LMC786452 LVY786439:LVY786452 MFU786439:MFU786452 MPQ786439:MPQ786452 MZM786439:MZM786452 NJI786439:NJI786452 NTE786439:NTE786452 ODA786439:ODA786452 OMW786439:OMW786452 OWS786439:OWS786452 PGO786439:PGO786452 PQK786439:PQK786452 QAG786439:QAG786452 QKC786439:QKC786452 QTY786439:QTY786452 RDU786439:RDU786452 RNQ786439:RNQ786452 RXM786439:RXM786452 SHI786439:SHI786452 SRE786439:SRE786452 TBA786439:TBA786452 TKW786439:TKW786452 TUS786439:TUS786452 UEO786439:UEO786452 UOK786439:UOK786452 UYG786439:UYG786452 VIC786439:VIC786452 VRY786439:VRY786452 WBU786439:WBU786452 WLQ786439:WLQ786452 WVM786439:WVM786452 E851975:E851988 JA851975:JA851988 SW851975:SW851988 ACS851975:ACS851988 AMO851975:AMO851988 AWK851975:AWK851988 BGG851975:BGG851988 BQC851975:BQC851988 BZY851975:BZY851988 CJU851975:CJU851988 CTQ851975:CTQ851988 DDM851975:DDM851988 DNI851975:DNI851988 DXE851975:DXE851988 EHA851975:EHA851988 EQW851975:EQW851988 FAS851975:FAS851988 FKO851975:FKO851988 FUK851975:FUK851988 GEG851975:GEG851988 GOC851975:GOC851988 GXY851975:GXY851988 HHU851975:HHU851988 HRQ851975:HRQ851988 IBM851975:IBM851988 ILI851975:ILI851988 IVE851975:IVE851988 JFA851975:JFA851988 JOW851975:JOW851988 JYS851975:JYS851988 KIO851975:KIO851988 KSK851975:KSK851988 LCG851975:LCG851988 LMC851975:LMC851988 LVY851975:LVY851988 MFU851975:MFU851988 MPQ851975:MPQ851988 MZM851975:MZM851988 NJI851975:NJI851988 NTE851975:NTE851988 ODA851975:ODA851988 OMW851975:OMW851988 OWS851975:OWS851988 PGO851975:PGO851988 PQK851975:PQK851988 QAG851975:QAG851988 QKC851975:QKC851988 QTY851975:QTY851988 RDU851975:RDU851988 RNQ851975:RNQ851988 RXM851975:RXM851988 SHI851975:SHI851988 SRE851975:SRE851988 TBA851975:TBA851988 TKW851975:TKW851988 TUS851975:TUS851988 UEO851975:UEO851988 UOK851975:UOK851988 UYG851975:UYG851988 VIC851975:VIC851988 VRY851975:VRY851988 WBU851975:WBU851988 WLQ851975:WLQ851988 WVM851975:WVM851988 E917511:E917524 JA917511:JA917524 SW917511:SW917524 ACS917511:ACS917524 AMO917511:AMO917524 AWK917511:AWK917524 BGG917511:BGG917524 BQC917511:BQC917524 BZY917511:BZY917524 CJU917511:CJU917524 CTQ917511:CTQ917524 DDM917511:DDM917524 DNI917511:DNI917524 DXE917511:DXE917524 EHA917511:EHA917524 EQW917511:EQW917524 FAS917511:FAS917524 FKO917511:FKO917524 FUK917511:FUK917524 GEG917511:GEG917524 GOC917511:GOC917524 GXY917511:GXY917524 HHU917511:HHU917524 HRQ917511:HRQ917524 IBM917511:IBM917524 ILI917511:ILI917524 IVE917511:IVE917524 JFA917511:JFA917524 JOW917511:JOW917524 JYS917511:JYS917524 KIO917511:KIO917524 KSK917511:KSK917524 LCG917511:LCG917524 LMC917511:LMC917524 LVY917511:LVY917524 MFU917511:MFU917524 MPQ917511:MPQ917524 MZM917511:MZM917524 NJI917511:NJI917524 NTE917511:NTE917524 ODA917511:ODA917524 OMW917511:OMW917524 OWS917511:OWS917524 PGO917511:PGO917524 PQK917511:PQK917524 QAG917511:QAG917524 QKC917511:QKC917524 QTY917511:QTY917524 RDU917511:RDU917524 RNQ917511:RNQ917524 RXM917511:RXM917524 SHI917511:SHI917524 SRE917511:SRE917524 TBA917511:TBA917524 TKW917511:TKW917524 TUS917511:TUS917524 UEO917511:UEO917524 UOK917511:UOK917524 UYG917511:UYG917524 VIC917511:VIC917524 VRY917511:VRY917524 WBU917511:WBU917524 WLQ917511:WLQ917524 WVM917511:WVM917524 E983047:E983060 JA983047:JA983060 SW983047:SW983060 ACS983047:ACS983060 AMO983047:AMO983060 AWK983047:AWK983060 BGG983047:BGG983060 BQC983047:BQC983060 BZY983047:BZY983060 CJU983047:CJU983060 CTQ983047:CTQ983060 DDM983047:DDM983060 DNI983047:DNI983060 DXE983047:DXE983060 EHA983047:EHA983060 EQW983047:EQW983060 FAS983047:FAS983060 FKO983047:FKO983060 FUK983047:FUK983060 GEG983047:GEG983060 GOC983047:GOC983060 GXY983047:GXY983060 HHU983047:HHU983060 HRQ983047:HRQ983060 IBM983047:IBM983060 ILI983047:ILI983060 IVE983047:IVE983060 JFA983047:JFA983060 JOW983047:JOW983060 JYS983047:JYS983060 KIO983047:KIO983060 KSK983047:KSK983060 LCG983047:LCG983060 LMC983047:LMC983060 LVY983047:LVY983060 MFU983047:MFU983060 MPQ983047:MPQ983060 MZM983047:MZM983060 NJI983047:NJI983060 NTE983047:NTE983060 ODA983047:ODA983060 OMW983047:OMW983060 OWS983047:OWS983060 PGO983047:PGO983060 PQK983047:PQK983060 QAG983047:QAG983060 QKC983047:QKC983060 QTY983047:QTY983060 RDU983047:RDU983060 RNQ983047:RNQ983060 RXM983047:RXM983060 SHI983047:SHI983060 SRE983047:SRE983060 TBA983047:TBA983060 TKW983047:TKW983060 TUS983047:TUS983060 UEO983047:UEO983060 UOK983047:UOK983060 UYG983047:UYG983060 VIC983047:VIC983060 VRY983047:VRY983060 WBU983047:WBU983060 WLQ983047:WLQ983060 WVM983047:WVM983060 E23:E39 JA23:JA39 SW23:SW39 ACS23:ACS39 AMO23:AMO39 AWK23:AWK39 BGG23:BGG39 BQC23:BQC39 BZY23:BZY39 CJU23:CJU39 CTQ23:CTQ39 DDM23:DDM39 DNI23:DNI39 DXE23:DXE39 EHA23:EHA39 EQW23:EQW39 FAS23:FAS39 FKO23:FKO39 FUK23:FUK39 GEG23:GEG39 GOC23:GOC39 GXY23:GXY39 HHU23:HHU39 HRQ23:HRQ39 IBM23:IBM39 ILI23:ILI39 IVE23:IVE39 JFA23:JFA39 JOW23:JOW39 JYS23:JYS39 KIO23:KIO39 KSK23:KSK39 LCG23:LCG39 LMC23:LMC39 LVY23:LVY39 MFU23:MFU39 MPQ23:MPQ39 MZM23:MZM39 NJI23:NJI39 NTE23:NTE39 ODA23:ODA39 OMW23:OMW39 OWS23:OWS39 PGO23:PGO39 PQK23:PQK39 QAG23:QAG39 QKC23:QKC39 QTY23:QTY39 RDU23:RDU39 RNQ23:RNQ39 RXM23:RXM39 SHI23:SHI39 SRE23:SRE39 TBA23:TBA39 TKW23:TKW39 TUS23:TUS39 UEO23:UEO39 UOK23:UOK39 UYG23:UYG39 VIC23:VIC39 VRY23:VRY39 WBU23:WBU39 WLQ23:WLQ39 WVM23:WVM39 E65559:E65575 JA65559:JA65575 SW65559:SW65575 ACS65559:ACS65575 AMO65559:AMO65575 AWK65559:AWK65575 BGG65559:BGG65575 BQC65559:BQC65575 BZY65559:BZY65575 CJU65559:CJU65575 CTQ65559:CTQ65575 DDM65559:DDM65575 DNI65559:DNI65575 DXE65559:DXE65575 EHA65559:EHA65575 EQW65559:EQW65575 FAS65559:FAS65575 FKO65559:FKO65575 FUK65559:FUK65575 GEG65559:GEG65575 GOC65559:GOC65575 GXY65559:GXY65575 HHU65559:HHU65575 HRQ65559:HRQ65575 IBM65559:IBM65575 ILI65559:ILI65575 IVE65559:IVE65575 JFA65559:JFA65575 JOW65559:JOW65575 JYS65559:JYS65575 KIO65559:KIO65575 KSK65559:KSK65575 LCG65559:LCG65575 LMC65559:LMC65575 LVY65559:LVY65575 MFU65559:MFU65575 MPQ65559:MPQ65575 MZM65559:MZM65575 NJI65559:NJI65575 NTE65559:NTE65575 ODA65559:ODA65575 OMW65559:OMW65575 OWS65559:OWS65575 PGO65559:PGO65575 PQK65559:PQK65575 QAG65559:QAG65575 QKC65559:QKC65575 QTY65559:QTY65575 RDU65559:RDU65575 RNQ65559:RNQ65575 RXM65559:RXM65575 SHI65559:SHI65575 SRE65559:SRE65575 TBA65559:TBA65575 TKW65559:TKW65575 TUS65559:TUS65575 UEO65559:UEO65575 UOK65559:UOK65575 UYG65559:UYG65575 VIC65559:VIC65575 VRY65559:VRY65575 WBU65559:WBU65575 WLQ65559:WLQ65575 WVM65559:WVM65575 E131095:E131111 JA131095:JA131111 SW131095:SW131111 ACS131095:ACS131111 AMO131095:AMO131111 AWK131095:AWK131111 BGG131095:BGG131111 BQC131095:BQC131111 BZY131095:BZY131111 CJU131095:CJU131111 CTQ131095:CTQ131111 DDM131095:DDM131111 DNI131095:DNI131111 DXE131095:DXE131111 EHA131095:EHA131111 EQW131095:EQW131111 FAS131095:FAS131111 FKO131095:FKO131111 FUK131095:FUK131111 GEG131095:GEG131111 GOC131095:GOC131111 GXY131095:GXY131111 HHU131095:HHU131111 HRQ131095:HRQ131111 IBM131095:IBM131111 ILI131095:ILI131111 IVE131095:IVE131111 JFA131095:JFA131111 JOW131095:JOW131111 JYS131095:JYS131111 KIO131095:KIO131111 KSK131095:KSK131111 LCG131095:LCG131111 LMC131095:LMC131111 LVY131095:LVY131111 MFU131095:MFU131111 MPQ131095:MPQ131111 MZM131095:MZM131111 NJI131095:NJI131111 NTE131095:NTE131111 ODA131095:ODA131111 OMW131095:OMW131111 OWS131095:OWS131111 PGO131095:PGO131111 PQK131095:PQK131111 QAG131095:QAG131111 QKC131095:QKC131111 QTY131095:QTY131111 RDU131095:RDU131111 RNQ131095:RNQ131111 RXM131095:RXM131111 SHI131095:SHI131111 SRE131095:SRE131111 TBA131095:TBA131111 TKW131095:TKW131111 TUS131095:TUS131111 UEO131095:UEO131111 UOK131095:UOK131111 UYG131095:UYG131111 VIC131095:VIC131111 VRY131095:VRY131111 WBU131095:WBU131111 WLQ131095:WLQ131111 WVM131095:WVM131111 E196631:E196647 JA196631:JA196647 SW196631:SW196647 ACS196631:ACS196647 AMO196631:AMO196647 AWK196631:AWK196647 BGG196631:BGG196647 BQC196631:BQC196647 BZY196631:BZY196647 CJU196631:CJU196647 CTQ196631:CTQ196647 DDM196631:DDM196647 DNI196631:DNI196647 DXE196631:DXE196647 EHA196631:EHA196647 EQW196631:EQW196647 FAS196631:FAS196647 FKO196631:FKO196647 FUK196631:FUK196647 GEG196631:GEG196647 GOC196631:GOC196647 GXY196631:GXY196647 HHU196631:HHU196647 HRQ196631:HRQ196647 IBM196631:IBM196647 ILI196631:ILI196647 IVE196631:IVE196647 JFA196631:JFA196647 JOW196631:JOW196647 JYS196631:JYS196647 KIO196631:KIO196647 KSK196631:KSK196647 LCG196631:LCG196647 LMC196631:LMC196647 LVY196631:LVY196647 MFU196631:MFU196647 MPQ196631:MPQ196647 MZM196631:MZM196647 NJI196631:NJI196647 NTE196631:NTE196647 ODA196631:ODA196647 OMW196631:OMW196647 OWS196631:OWS196647 PGO196631:PGO196647 PQK196631:PQK196647 QAG196631:QAG196647 QKC196631:QKC196647 QTY196631:QTY196647 RDU196631:RDU196647 RNQ196631:RNQ196647 RXM196631:RXM196647 SHI196631:SHI196647 SRE196631:SRE196647 TBA196631:TBA196647 TKW196631:TKW196647 TUS196631:TUS196647 UEO196631:UEO196647 UOK196631:UOK196647 UYG196631:UYG196647 VIC196631:VIC196647 VRY196631:VRY196647 WBU196631:WBU196647 WLQ196631:WLQ196647 WVM196631:WVM196647 E262167:E262183 JA262167:JA262183 SW262167:SW262183 ACS262167:ACS262183 AMO262167:AMO262183 AWK262167:AWK262183 BGG262167:BGG262183 BQC262167:BQC262183 BZY262167:BZY262183 CJU262167:CJU262183 CTQ262167:CTQ262183 DDM262167:DDM262183 DNI262167:DNI262183 DXE262167:DXE262183 EHA262167:EHA262183 EQW262167:EQW262183 FAS262167:FAS262183 FKO262167:FKO262183 FUK262167:FUK262183 GEG262167:GEG262183 GOC262167:GOC262183 GXY262167:GXY262183 HHU262167:HHU262183 HRQ262167:HRQ262183 IBM262167:IBM262183 ILI262167:ILI262183 IVE262167:IVE262183 JFA262167:JFA262183 JOW262167:JOW262183 JYS262167:JYS262183 KIO262167:KIO262183 KSK262167:KSK262183 LCG262167:LCG262183 LMC262167:LMC262183 LVY262167:LVY262183 MFU262167:MFU262183 MPQ262167:MPQ262183 MZM262167:MZM262183 NJI262167:NJI262183 NTE262167:NTE262183 ODA262167:ODA262183 OMW262167:OMW262183 OWS262167:OWS262183 PGO262167:PGO262183 PQK262167:PQK262183 QAG262167:QAG262183 QKC262167:QKC262183 QTY262167:QTY262183 RDU262167:RDU262183 RNQ262167:RNQ262183 RXM262167:RXM262183 SHI262167:SHI262183 SRE262167:SRE262183 TBA262167:TBA262183 TKW262167:TKW262183 TUS262167:TUS262183 UEO262167:UEO262183 UOK262167:UOK262183 UYG262167:UYG262183 VIC262167:VIC262183 VRY262167:VRY262183 WBU262167:WBU262183 WLQ262167:WLQ262183 WVM262167:WVM262183 E327703:E327719 JA327703:JA327719 SW327703:SW327719 ACS327703:ACS327719 AMO327703:AMO327719 AWK327703:AWK327719 BGG327703:BGG327719 BQC327703:BQC327719 BZY327703:BZY327719 CJU327703:CJU327719 CTQ327703:CTQ327719 DDM327703:DDM327719 DNI327703:DNI327719 DXE327703:DXE327719 EHA327703:EHA327719 EQW327703:EQW327719 FAS327703:FAS327719 FKO327703:FKO327719 FUK327703:FUK327719 GEG327703:GEG327719 GOC327703:GOC327719 GXY327703:GXY327719 HHU327703:HHU327719 HRQ327703:HRQ327719 IBM327703:IBM327719 ILI327703:ILI327719 IVE327703:IVE327719 JFA327703:JFA327719 JOW327703:JOW327719 JYS327703:JYS327719 KIO327703:KIO327719 KSK327703:KSK327719 LCG327703:LCG327719 LMC327703:LMC327719 LVY327703:LVY327719 MFU327703:MFU327719 MPQ327703:MPQ327719 MZM327703:MZM327719 NJI327703:NJI327719 NTE327703:NTE327719 ODA327703:ODA327719 OMW327703:OMW327719 OWS327703:OWS327719 PGO327703:PGO327719 PQK327703:PQK327719 QAG327703:QAG327719 QKC327703:QKC327719 QTY327703:QTY327719 RDU327703:RDU327719 RNQ327703:RNQ327719 RXM327703:RXM327719 SHI327703:SHI327719 SRE327703:SRE327719 TBA327703:TBA327719 TKW327703:TKW327719 TUS327703:TUS327719 UEO327703:UEO327719 UOK327703:UOK327719 UYG327703:UYG327719 VIC327703:VIC327719 VRY327703:VRY327719 WBU327703:WBU327719 WLQ327703:WLQ327719 WVM327703:WVM327719 E393239:E393255 JA393239:JA393255 SW393239:SW393255 ACS393239:ACS393255 AMO393239:AMO393255 AWK393239:AWK393255 BGG393239:BGG393255 BQC393239:BQC393255 BZY393239:BZY393255 CJU393239:CJU393255 CTQ393239:CTQ393255 DDM393239:DDM393255 DNI393239:DNI393255 DXE393239:DXE393255 EHA393239:EHA393255 EQW393239:EQW393255 FAS393239:FAS393255 FKO393239:FKO393255 FUK393239:FUK393255 GEG393239:GEG393255 GOC393239:GOC393255 GXY393239:GXY393255 HHU393239:HHU393255 HRQ393239:HRQ393255 IBM393239:IBM393255 ILI393239:ILI393255 IVE393239:IVE393255 JFA393239:JFA393255 JOW393239:JOW393255 JYS393239:JYS393255 KIO393239:KIO393255 KSK393239:KSK393255 LCG393239:LCG393255 LMC393239:LMC393255 LVY393239:LVY393255 MFU393239:MFU393255 MPQ393239:MPQ393255 MZM393239:MZM393255 NJI393239:NJI393255 NTE393239:NTE393255 ODA393239:ODA393255 OMW393239:OMW393255 OWS393239:OWS393255 PGO393239:PGO393255 PQK393239:PQK393255 QAG393239:QAG393255 QKC393239:QKC393255 QTY393239:QTY393255 RDU393239:RDU393255 RNQ393239:RNQ393255 RXM393239:RXM393255 SHI393239:SHI393255 SRE393239:SRE393255 TBA393239:TBA393255 TKW393239:TKW393255 TUS393239:TUS393255 UEO393239:UEO393255 UOK393239:UOK393255 UYG393239:UYG393255 VIC393239:VIC393255 VRY393239:VRY393255 WBU393239:WBU393255 WLQ393239:WLQ393255 WVM393239:WVM393255 E458775:E458791 JA458775:JA458791 SW458775:SW458791 ACS458775:ACS458791 AMO458775:AMO458791 AWK458775:AWK458791 BGG458775:BGG458791 BQC458775:BQC458791 BZY458775:BZY458791 CJU458775:CJU458791 CTQ458775:CTQ458791 DDM458775:DDM458791 DNI458775:DNI458791 DXE458775:DXE458791 EHA458775:EHA458791 EQW458775:EQW458791 FAS458775:FAS458791 FKO458775:FKO458791 FUK458775:FUK458791 GEG458775:GEG458791 GOC458775:GOC458791 GXY458775:GXY458791 HHU458775:HHU458791 HRQ458775:HRQ458791 IBM458775:IBM458791 ILI458775:ILI458791 IVE458775:IVE458791 JFA458775:JFA458791 JOW458775:JOW458791 JYS458775:JYS458791 KIO458775:KIO458791 KSK458775:KSK458791 LCG458775:LCG458791 LMC458775:LMC458791 LVY458775:LVY458791 MFU458775:MFU458791 MPQ458775:MPQ458791 MZM458775:MZM458791 NJI458775:NJI458791 NTE458775:NTE458791 ODA458775:ODA458791 OMW458775:OMW458791 OWS458775:OWS458791 PGO458775:PGO458791 PQK458775:PQK458791 QAG458775:QAG458791 QKC458775:QKC458791 QTY458775:QTY458791 RDU458775:RDU458791 RNQ458775:RNQ458791 RXM458775:RXM458791 SHI458775:SHI458791 SRE458775:SRE458791 TBA458775:TBA458791 TKW458775:TKW458791 TUS458775:TUS458791 UEO458775:UEO458791 UOK458775:UOK458791 UYG458775:UYG458791 VIC458775:VIC458791 VRY458775:VRY458791 WBU458775:WBU458791 WLQ458775:WLQ458791 WVM458775:WVM458791 E524311:E524327 JA524311:JA524327 SW524311:SW524327 ACS524311:ACS524327 AMO524311:AMO524327 AWK524311:AWK524327 BGG524311:BGG524327 BQC524311:BQC524327 BZY524311:BZY524327 CJU524311:CJU524327 CTQ524311:CTQ524327 DDM524311:DDM524327 DNI524311:DNI524327 DXE524311:DXE524327 EHA524311:EHA524327 EQW524311:EQW524327 FAS524311:FAS524327 FKO524311:FKO524327 FUK524311:FUK524327 GEG524311:GEG524327 GOC524311:GOC524327 GXY524311:GXY524327 HHU524311:HHU524327 HRQ524311:HRQ524327 IBM524311:IBM524327 ILI524311:ILI524327 IVE524311:IVE524327 JFA524311:JFA524327 JOW524311:JOW524327 JYS524311:JYS524327 KIO524311:KIO524327 KSK524311:KSK524327 LCG524311:LCG524327 LMC524311:LMC524327 LVY524311:LVY524327 MFU524311:MFU524327 MPQ524311:MPQ524327 MZM524311:MZM524327 NJI524311:NJI524327 NTE524311:NTE524327 ODA524311:ODA524327 OMW524311:OMW524327 OWS524311:OWS524327 PGO524311:PGO524327 PQK524311:PQK524327 QAG524311:QAG524327 QKC524311:QKC524327 QTY524311:QTY524327 RDU524311:RDU524327 RNQ524311:RNQ524327 RXM524311:RXM524327 SHI524311:SHI524327 SRE524311:SRE524327 TBA524311:TBA524327 TKW524311:TKW524327 TUS524311:TUS524327 UEO524311:UEO524327 UOK524311:UOK524327 UYG524311:UYG524327 VIC524311:VIC524327 VRY524311:VRY524327 WBU524311:WBU524327 WLQ524311:WLQ524327 WVM524311:WVM524327 E589847:E589863 JA589847:JA589863 SW589847:SW589863 ACS589847:ACS589863 AMO589847:AMO589863 AWK589847:AWK589863 BGG589847:BGG589863 BQC589847:BQC589863 BZY589847:BZY589863 CJU589847:CJU589863 CTQ589847:CTQ589863 DDM589847:DDM589863 DNI589847:DNI589863 DXE589847:DXE589863 EHA589847:EHA589863 EQW589847:EQW589863 FAS589847:FAS589863 FKO589847:FKO589863 FUK589847:FUK589863 GEG589847:GEG589863 GOC589847:GOC589863 GXY589847:GXY589863 HHU589847:HHU589863 HRQ589847:HRQ589863 IBM589847:IBM589863 ILI589847:ILI589863 IVE589847:IVE589863 JFA589847:JFA589863 JOW589847:JOW589863 JYS589847:JYS589863 KIO589847:KIO589863 KSK589847:KSK589863 LCG589847:LCG589863 LMC589847:LMC589863 LVY589847:LVY589863 MFU589847:MFU589863 MPQ589847:MPQ589863 MZM589847:MZM589863 NJI589847:NJI589863 NTE589847:NTE589863 ODA589847:ODA589863 OMW589847:OMW589863 OWS589847:OWS589863 PGO589847:PGO589863 PQK589847:PQK589863 QAG589847:QAG589863 QKC589847:QKC589863 QTY589847:QTY589863 RDU589847:RDU589863 RNQ589847:RNQ589863 RXM589847:RXM589863 SHI589847:SHI589863 SRE589847:SRE589863 TBA589847:TBA589863 TKW589847:TKW589863 TUS589847:TUS589863 UEO589847:UEO589863 UOK589847:UOK589863 UYG589847:UYG589863 VIC589847:VIC589863 VRY589847:VRY589863 WBU589847:WBU589863 WLQ589847:WLQ589863 WVM589847:WVM589863 E655383:E655399 JA655383:JA655399 SW655383:SW655399 ACS655383:ACS655399 AMO655383:AMO655399 AWK655383:AWK655399 BGG655383:BGG655399 BQC655383:BQC655399 BZY655383:BZY655399 CJU655383:CJU655399 CTQ655383:CTQ655399 DDM655383:DDM655399 DNI655383:DNI655399 DXE655383:DXE655399 EHA655383:EHA655399 EQW655383:EQW655399 FAS655383:FAS655399 FKO655383:FKO655399 FUK655383:FUK655399 GEG655383:GEG655399 GOC655383:GOC655399 GXY655383:GXY655399 HHU655383:HHU655399 HRQ655383:HRQ655399 IBM655383:IBM655399 ILI655383:ILI655399 IVE655383:IVE655399 JFA655383:JFA655399 JOW655383:JOW655399 JYS655383:JYS655399 KIO655383:KIO655399 KSK655383:KSK655399 LCG655383:LCG655399 LMC655383:LMC655399 LVY655383:LVY655399 MFU655383:MFU655399 MPQ655383:MPQ655399 MZM655383:MZM655399 NJI655383:NJI655399 NTE655383:NTE655399 ODA655383:ODA655399 OMW655383:OMW655399 OWS655383:OWS655399 PGO655383:PGO655399 PQK655383:PQK655399 QAG655383:QAG655399 QKC655383:QKC655399 QTY655383:QTY655399 RDU655383:RDU655399 RNQ655383:RNQ655399 RXM655383:RXM655399 SHI655383:SHI655399 SRE655383:SRE655399 TBA655383:TBA655399 TKW655383:TKW655399 TUS655383:TUS655399 UEO655383:UEO655399 UOK655383:UOK655399 UYG655383:UYG655399 VIC655383:VIC655399 VRY655383:VRY655399 WBU655383:WBU655399 WLQ655383:WLQ655399 WVM655383:WVM655399 E720919:E720935 JA720919:JA720935 SW720919:SW720935 ACS720919:ACS720935 AMO720919:AMO720935 AWK720919:AWK720935 BGG720919:BGG720935 BQC720919:BQC720935 BZY720919:BZY720935 CJU720919:CJU720935 CTQ720919:CTQ720935 DDM720919:DDM720935 DNI720919:DNI720935 DXE720919:DXE720935 EHA720919:EHA720935 EQW720919:EQW720935 FAS720919:FAS720935 FKO720919:FKO720935 FUK720919:FUK720935 GEG720919:GEG720935 GOC720919:GOC720935 GXY720919:GXY720935 HHU720919:HHU720935 HRQ720919:HRQ720935 IBM720919:IBM720935 ILI720919:ILI720935 IVE720919:IVE720935 JFA720919:JFA720935 JOW720919:JOW720935 JYS720919:JYS720935 KIO720919:KIO720935 KSK720919:KSK720935 LCG720919:LCG720935 LMC720919:LMC720935 LVY720919:LVY720935 MFU720919:MFU720935 MPQ720919:MPQ720935 MZM720919:MZM720935 NJI720919:NJI720935 NTE720919:NTE720935 ODA720919:ODA720935 OMW720919:OMW720935 OWS720919:OWS720935 PGO720919:PGO720935 PQK720919:PQK720935 QAG720919:QAG720935 QKC720919:QKC720935 QTY720919:QTY720935 RDU720919:RDU720935 RNQ720919:RNQ720935 RXM720919:RXM720935 SHI720919:SHI720935 SRE720919:SRE720935 TBA720919:TBA720935 TKW720919:TKW720935 TUS720919:TUS720935 UEO720919:UEO720935 UOK720919:UOK720935 UYG720919:UYG720935 VIC720919:VIC720935 VRY720919:VRY720935 WBU720919:WBU720935 WLQ720919:WLQ720935 WVM720919:WVM720935 E786455:E786471 JA786455:JA786471 SW786455:SW786471 ACS786455:ACS786471 AMO786455:AMO786471 AWK786455:AWK786471 BGG786455:BGG786471 BQC786455:BQC786471 BZY786455:BZY786471 CJU786455:CJU786471 CTQ786455:CTQ786471 DDM786455:DDM786471 DNI786455:DNI786471 DXE786455:DXE786471 EHA786455:EHA786471 EQW786455:EQW786471 FAS786455:FAS786471 FKO786455:FKO786471 FUK786455:FUK786471 GEG786455:GEG786471 GOC786455:GOC786471 GXY786455:GXY786471 HHU786455:HHU786471 HRQ786455:HRQ786471 IBM786455:IBM786471 ILI786455:ILI786471 IVE786455:IVE786471 JFA786455:JFA786471 JOW786455:JOW786471 JYS786455:JYS786471 KIO786455:KIO786471 KSK786455:KSK786471 LCG786455:LCG786471 LMC786455:LMC786471 LVY786455:LVY786471 MFU786455:MFU786471 MPQ786455:MPQ786471 MZM786455:MZM786471 NJI786455:NJI786471 NTE786455:NTE786471 ODA786455:ODA786471 OMW786455:OMW786471 OWS786455:OWS786471 PGO786455:PGO786471 PQK786455:PQK786471 QAG786455:QAG786471 QKC786455:QKC786471 QTY786455:QTY786471 RDU786455:RDU786471 RNQ786455:RNQ786471 RXM786455:RXM786471 SHI786455:SHI786471 SRE786455:SRE786471 TBA786455:TBA786471 TKW786455:TKW786471 TUS786455:TUS786471 UEO786455:UEO786471 UOK786455:UOK786471 UYG786455:UYG786471 VIC786455:VIC786471 VRY786455:VRY786471 WBU786455:WBU786471 WLQ786455:WLQ786471 WVM786455:WVM786471 E851991:E852007 JA851991:JA852007 SW851991:SW852007 ACS851991:ACS852007 AMO851991:AMO852007 AWK851991:AWK852007 BGG851991:BGG852007 BQC851991:BQC852007 BZY851991:BZY852007 CJU851991:CJU852007 CTQ851991:CTQ852007 DDM851991:DDM852007 DNI851991:DNI852007 DXE851991:DXE852007 EHA851991:EHA852007 EQW851991:EQW852007 FAS851991:FAS852007 FKO851991:FKO852007 FUK851991:FUK852007 GEG851991:GEG852007 GOC851991:GOC852007 GXY851991:GXY852007 HHU851991:HHU852007 HRQ851991:HRQ852007 IBM851991:IBM852007 ILI851991:ILI852007 IVE851991:IVE852007 JFA851991:JFA852007 JOW851991:JOW852007 JYS851991:JYS852007 KIO851991:KIO852007 KSK851991:KSK852007 LCG851991:LCG852007 LMC851991:LMC852007 LVY851991:LVY852007 MFU851991:MFU852007 MPQ851991:MPQ852007 MZM851991:MZM852007 NJI851991:NJI852007 NTE851991:NTE852007 ODA851991:ODA852007 OMW851991:OMW852007 OWS851991:OWS852007 PGO851991:PGO852007 PQK851991:PQK852007 QAG851991:QAG852007 QKC851991:QKC852007 QTY851991:QTY852007 RDU851991:RDU852007 RNQ851991:RNQ852007 RXM851991:RXM852007 SHI851991:SHI852007 SRE851991:SRE852007 TBA851991:TBA852007 TKW851991:TKW852007 TUS851991:TUS852007 UEO851991:UEO852007 UOK851991:UOK852007 UYG851991:UYG852007 VIC851991:VIC852007 VRY851991:VRY852007 WBU851991:WBU852007 WLQ851991:WLQ852007 WVM851991:WVM852007 E917527:E917543 JA917527:JA917543 SW917527:SW917543 ACS917527:ACS917543 AMO917527:AMO917543 AWK917527:AWK917543 BGG917527:BGG917543 BQC917527:BQC917543 BZY917527:BZY917543 CJU917527:CJU917543 CTQ917527:CTQ917543 DDM917527:DDM917543 DNI917527:DNI917543 DXE917527:DXE917543 EHA917527:EHA917543 EQW917527:EQW917543 FAS917527:FAS917543 FKO917527:FKO917543 FUK917527:FUK917543 GEG917527:GEG917543 GOC917527:GOC917543 GXY917527:GXY917543 HHU917527:HHU917543 HRQ917527:HRQ917543 IBM917527:IBM917543 ILI917527:ILI917543 IVE917527:IVE917543 JFA917527:JFA917543 JOW917527:JOW917543 JYS917527:JYS917543 KIO917527:KIO917543 KSK917527:KSK917543 LCG917527:LCG917543 LMC917527:LMC917543 LVY917527:LVY917543 MFU917527:MFU917543 MPQ917527:MPQ917543 MZM917527:MZM917543 NJI917527:NJI917543 NTE917527:NTE917543 ODA917527:ODA917543 OMW917527:OMW917543 OWS917527:OWS917543 PGO917527:PGO917543 PQK917527:PQK917543 QAG917527:QAG917543 QKC917527:QKC917543 QTY917527:QTY917543 RDU917527:RDU917543 RNQ917527:RNQ917543 RXM917527:RXM917543 SHI917527:SHI917543 SRE917527:SRE917543 TBA917527:TBA917543 TKW917527:TKW917543 TUS917527:TUS917543 UEO917527:UEO917543 UOK917527:UOK917543 UYG917527:UYG917543 VIC917527:VIC917543 VRY917527:VRY917543 WBU917527:WBU917543 WLQ917527:WLQ917543 WVM917527:WVM917543 E983063:E983079 JA983063:JA983079 SW983063:SW983079 ACS983063:ACS983079 AMO983063:AMO983079 AWK983063:AWK983079 BGG983063:BGG983079 BQC983063:BQC983079 BZY983063:BZY983079 CJU983063:CJU983079 CTQ983063:CTQ983079 DDM983063:DDM983079 DNI983063:DNI983079 DXE983063:DXE983079 EHA983063:EHA983079 EQW983063:EQW983079 FAS983063:FAS983079 FKO983063:FKO983079 FUK983063:FUK983079 GEG983063:GEG983079 GOC983063:GOC983079 GXY983063:GXY983079 HHU983063:HHU983079 HRQ983063:HRQ983079 IBM983063:IBM983079 ILI983063:ILI983079 IVE983063:IVE983079 JFA983063:JFA983079 JOW983063:JOW983079 JYS983063:JYS983079 KIO983063:KIO983079 KSK983063:KSK983079 LCG983063:LCG983079 LMC983063:LMC983079 LVY983063:LVY983079 MFU983063:MFU983079 MPQ983063:MPQ983079 MZM983063:MZM983079 NJI983063:NJI983079 NTE983063:NTE983079 ODA983063:ODA983079 OMW983063:OMW983079 OWS983063:OWS983079 PGO983063:PGO983079 PQK983063:PQK983079 QAG983063:QAG983079 QKC983063:QKC983079 QTY983063:QTY983079 RDU983063:RDU983079 RNQ983063:RNQ983079 RXM983063:RXM983079 SHI983063:SHI983079 SRE983063:SRE983079 TBA983063:TBA983079 TKW983063:TKW983079 TUS983063:TUS983079 UEO983063:UEO983079 UOK983063:UOK983079 UYG983063:UYG983079 VIC983063:VIC983079 VRY983063:VRY983079 WBU983063:WBU983079 WLQ983063:WLQ983079 WVM983063:WVM983079 K7:K14 JG7:JG14 TC7:TC14 ACY7:ACY14 AMU7:AMU14 AWQ7:AWQ14 BGM7:BGM14 BQI7:BQI14 CAE7:CAE14 CKA7:CKA14 CTW7:CTW14 DDS7:DDS14 DNO7:DNO14 DXK7:DXK14 EHG7:EHG14 ERC7:ERC14 FAY7:FAY14 FKU7:FKU14 FUQ7:FUQ14 GEM7:GEM14 GOI7:GOI14 GYE7:GYE14 HIA7:HIA14 HRW7:HRW14 IBS7:IBS14 ILO7:ILO14 IVK7:IVK14 JFG7:JFG14 JPC7:JPC14 JYY7:JYY14 KIU7:KIU14 KSQ7:KSQ14 LCM7:LCM14 LMI7:LMI14 LWE7:LWE14 MGA7:MGA14 MPW7:MPW14 MZS7:MZS14 NJO7:NJO14 NTK7:NTK14 ODG7:ODG14 ONC7:ONC14 OWY7:OWY14 PGU7:PGU14 PQQ7:PQQ14 QAM7:QAM14 QKI7:QKI14 QUE7:QUE14 REA7:REA14 RNW7:RNW14 RXS7:RXS14 SHO7:SHO14 SRK7:SRK14 TBG7:TBG14 TLC7:TLC14 TUY7:TUY14 UEU7:UEU14 UOQ7:UOQ14 UYM7:UYM14 VII7:VII14 VSE7:VSE14 WCA7:WCA14 WLW7:WLW14 WVS7:WVS14 K65543:K65550 JG65543:JG65550 TC65543:TC65550 ACY65543:ACY65550 AMU65543:AMU65550 AWQ65543:AWQ65550 BGM65543:BGM65550 BQI65543:BQI65550 CAE65543:CAE65550 CKA65543:CKA65550 CTW65543:CTW65550 DDS65543:DDS65550 DNO65543:DNO65550 DXK65543:DXK65550 EHG65543:EHG65550 ERC65543:ERC65550 FAY65543:FAY65550 FKU65543:FKU65550 FUQ65543:FUQ65550 GEM65543:GEM65550 GOI65543:GOI65550 GYE65543:GYE65550 HIA65543:HIA65550 HRW65543:HRW65550 IBS65543:IBS65550 ILO65543:ILO65550 IVK65543:IVK65550 JFG65543:JFG65550 JPC65543:JPC65550 JYY65543:JYY65550 KIU65543:KIU65550 KSQ65543:KSQ65550 LCM65543:LCM65550 LMI65543:LMI65550 LWE65543:LWE65550 MGA65543:MGA65550 MPW65543:MPW65550 MZS65543:MZS65550 NJO65543:NJO65550 NTK65543:NTK65550 ODG65543:ODG65550 ONC65543:ONC65550 OWY65543:OWY65550 PGU65543:PGU65550 PQQ65543:PQQ65550 QAM65543:QAM65550 QKI65543:QKI65550 QUE65543:QUE65550 REA65543:REA65550 RNW65543:RNW65550 RXS65543:RXS65550 SHO65543:SHO65550 SRK65543:SRK65550 TBG65543:TBG65550 TLC65543:TLC65550 TUY65543:TUY65550 UEU65543:UEU65550 UOQ65543:UOQ65550 UYM65543:UYM65550 VII65543:VII65550 VSE65543:VSE65550 WCA65543:WCA65550 WLW65543:WLW65550 WVS65543:WVS65550 K131079:K131086 JG131079:JG131086 TC131079:TC131086 ACY131079:ACY131086 AMU131079:AMU131086 AWQ131079:AWQ131086 BGM131079:BGM131086 BQI131079:BQI131086 CAE131079:CAE131086 CKA131079:CKA131086 CTW131079:CTW131086 DDS131079:DDS131086 DNO131079:DNO131086 DXK131079:DXK131086 EHG131079:EHG131086 ERC131079:ERC131086 FAY131079:FAY131086 FKU131079:FKU131086 FUQ131079:FUQ131086 GEM131079:GEM131086 GOI131079:GOI131086 GYE131079:GYE131086 HIA131079:HIA131086 HRW131079:HRW131086 IBS131079:IBS131086 ILO131079:ILO131086 IVK131079:IVK131086 JFG131079:JFG131086 JPC131079:JPC131086 JYY131079:JYY131086 KIU131079:KIU131086 KSQ131079:KSQ131086 LCM131079:LCM131086 LMI131079:LMI131086 LWE131079:LWE131086 MGA131079:MGA131086 MPW131079:MPW131086 MZS131079:MZS131086 NJO131079:NJO131086 NTK131079:NTK131086 ODG131079:ODG131086 ONC131079:ONC131086 OWY131079:OWY131086 PGU131079:PGU131086 PQQ131079:PQQ131086 QAM131079:QAM131086 QKI131079:QKI131086 QUE131079:QUE131086 REA131079:REA131086 RNW131079:RNW131086 RXS131079:RXS131086 SHO131079:SHO131086 SRK131079:SRK131086 TBG131079:TBG131086 TLC131079:TLC131086 TUY131079:TUY131086 UEU131079:UEU131086 UOQ131079:UOQ131086 UYM131079:UYM131086 VII131079:VII131086 VSE131079:VSE131086 WCA131079:WCA131086 WLW131079:WLW131086 WVS131079:WVS131086 K196615:K196622 JG196615:JG196622 TC196615:TC196622 ACY196615:ACY196622 AMU196615:AMU196622 AWQ196615:AWQ196622 BGM196615:BGM196622 BQI196615:BQI196622 CAE196615:CAE196622 CKA196615:CKA196622 CTW196615:CTW196622 DDS196615:DDS196622 DNO196615:DNO196622 DXK196615:DXK196622 EHG196615:EHG196622 ERC196615:ERC196622 FAY196615:FAY196622 FKU196615:FKU196622 FUQ196615:FUQ196622 GEM196615:GEM196622 GOI196615:GOI196622 GYE196615:GYE196622 HIA196615:HIA196622 HRW196615:HRW196622 IBS196615:IBS196622 ILO196615:ILO196622 IVK196615:IVK196622 JFG196615:JFG196622 JPC196615:JPC196622 JYY196615:JYY196622 KIU196615:KIU196622 KSQ196615:KSQ196622 LCM196615:LCM196622 LMI196615:LMI196622 LWE196615:LWE196622 MGA196615:MGA196622 MPW196615:MPW196622 MZS196615:MZS196622 NJO196615:NJO196622 NTK196615:NTK196622 ODG196615:ODG196622 ONC196615:ONC196622 OWY196615:OWY196622 PGU196615:PGU196622 PQQ196615:PQQ196622 QAM196615:QAM196622 QKI196615:QKI196622 QUE196615:QUE196622 REA196615:REA196622 RNW196615:RNW196622 RXS196615:RXS196622 SHO196615:SHO196622 SRK196615:SRK196622 TBG196615:TBG196622 TLC196615:TLC196622 TUY196615:TUY196622 UEU196615:UEU196622 UOQ196615:UOQ196622 UYM196615:UYM196622 VII196615:VII196622 VSE196615:VSE196622 WCA196615:WCA196622 WLW196615:WLW196622 WVS196615:WVS196622 K262151:K262158 JG262151:JG262158 TC262151:TC262158 ACY262151:ACY262158 AMU262151:AMU262158 AWQ262151:AWQ262158 BGM262151:BGM262158 BQI262151:BQI262158 CAE262151:CAE262158 CKA262151:CKA262158 CTW262151:CTW262158 DDS262151:DDS262158 DNO262151:DNO262158 DXK262151:DXK262158 EHG262151:EHG262158 ERC262151:ERC262158 FAY262151:FAY262158 FKU262151:FKU262158 FUQ262151:FUQ262158 GEM262151:GEM262158 GOI262151:GOI262158 GYE262151:GYE262158 HIA262151:HIA262158 HRW262151:HRW262158 IBS262151:IBS262158 ILO262151:ILO262158 IVK262151:IVK262158 JFG262151:JFG262158 JPC262151:JPC262158 JYY262151:JYY262158 KIU262151:KIU262158 KSQ262151:KSQ262158 LCM262151:LCM262158 LMI262151:LMI262158 LWE262151:LWE262158 MGA262151:MGA262158 MPW262151:MPW262158 MZS262151:MZS262158 NJO262151:NJO262158 NTK262151:NTK262158 ODG262151:ODG262158 ONC262151:ONC262158 OWY262151:OWY262158 PGU262151:PGU262158 PQQ262151:PQQ262158 QAM262151:QAM262158 QKI262151:QKI262158 QUE262151:QUE262158 REA262151:REA262158 RNW262151:RNW262158 RXS262151:RXS262158 SHO262151:SHO262158 SRK262151:SRK262158 TBG262151:TBG262158 TLC262151:TLC262158 TUY262151:TUY262158 UEU262151:UEU262158 UOQ262151:UOQ262158 UYM262151:UYM262158 VII262151:VII262158 VSE262151:VSE262158 WCA262151:WCA262158 WLW262151:WLW262158 WVS262151:WVS262158 K327687:K327694 JG327687:JG327694 TC327687:TC327694 ACY327687:ACY327694 AMU327687:AMU327694 AWQ327687:AWQ327694 BGM327687:BGM327694 BQI327687:BQI327694 CAE327687:CAE327694 CKA327687:CKA327694 CTW327687:CTW327694 DDS327687:DDS327694 DNO327687:DNO327694 DXK327687:DXK327694 EHG327687:EHG327694 ERC327687:ERC327694 FAY327687:FAY327694 FKU327687:FKU327694 FUQ327687:FUQ327694 GEM327687:GEM327694 GOI327687:GOI327694 GYE327687:GYE327694 HIA327687:HIA327694 HRW327687:HRW327694 IBS327687:IBS327694 ILO327687:ILO327694 IVK327687:IVK327694 JFG327687:JFG327694 JPC327687:JPC327694 JYY327687:JYY327694 KIU327687:KIU327694 KSQ327687:KSQ327694 LCM327687:LCM327694 LMI327687:LMI327694 LWE327687:LWE327694 MGA327687:MGA327694 MPW327687:MPW327694 MZS327687:MZS327694 NJO327687:NJO327694 NTK327687:NTK327694 ODG327687:ODG327694 ONC327687:ONC327694 OWY327687:OWY327694 PGU327687:PGU327694 PQQ327687:PQQ327694 QAM327687:QAM327694 QKI327687:QKI327694 QUE327687:QUE327694 REA327687:REA327694 RNW327687:RNW327694 RXS327687:RXS327694 SHO327687:SHO327694 SRK327687:SRK327694 TBG327687:TBG327694 TLC327687:TLC327694 TUY327687:TUY327694 UEU327687:UEU327694 UOQ327687:UOQ327694 UYM327687:UYM327694 VII327687:VII327694 VSE327687:VSE327694 WCA327687:WCA327694 WLW327687:WLW327694 WVS327687:WVS327694 K393223:K393230 JG393223:JG393230 TC393223:TC393230 ACY393223:ACY393230 AMU393223:AMU393230 AWQ393223:AWQ393230 BGM393223:BGM393230 BQI393223:BQI393230 CAE393223:CAE393230 CKA393223:CKA393230 CTW393223:CTW393230 DDS393223:DDS393230 DNO393223:DNO393230 DXK393223:DXK393230 EHG393223:EHG393230 ERC393223:ERC393230 FAY393223:FAY393230 FKU393223:FKU393230 FUQ393223:FUQ393230 GEM393223:GEM393230 GOI393223:GOI393230 GYE393223:GYE393230 HIA393223:HIA393230 HRW393223:HRW393230 IBS393223:IBS393230 ILO393223:ILO393230 IVK393223:IVK393230 JFG393223:JFG393230 JPC393223:JPC393230 JYY393223:JYY393230 KIU393223:KIU393230 KSQ393223:KSQ393230 LCM393223:LCM393230 LMI393223:LMI393230 LWE393223:LWE393230 MGA393223:MGA393230 MPW393223:MPW393230 MZS393223:MZS393230 NJO393223:NJO393230 NTK393223:NTK393230 ODG393223:ODG393230 ONC393223:ONC393230 OWY393223:OWY393230 PGU393223:PGU393230 PQQ393223:PQQ393230 QAM393223:QAM393230 QKI393223:QKI393230 QUE393223:QUE393230 REA393223:REA393230 RNW393223:RNW393230 RXS393223:RXS393230 SHO393223:SHO393230 SRK393223:SRK393230 TBG393223:TBG393230 TLC393223:TLC393230 TUY393223:TUY393230 UEU393223:UEU393230 UOQ393223:UOQ393230 UYM393223:UYM393230 VII393223:VII393230 VSE393223:VSE393230 WCA393223:WCA393230 WLW393223:WLW393230 WVS393223:WVS393230 K458759:K458766 JG458759:JG458766 TC458759:TC458766 ACY458759:ACY458766 AMU458759:AMU458766 AWQ458759:AWQ458766 BGM458759:BGM458766 BQI458759:BQI458766 CAE458759:CAE458766 CKA458759:CKA458766 CTW458759:CTW458766 DDS458759:DDS458766 DNO458759:DNO458766 DXK458759:DXK458766 EHG458759:EHG458766 ERC458759:ERC458766 FAY458759:FAY458766 FKU458759:FKU458766 FUQ458759:FUQ458766 GEM458759:GEM458766 GOI458759:GOI458766 GYE458759:GYE458766 HIA458759:HIA458766 HRW458759:HRW458766 IBS458759:IBS458766 ILO458759:ILO458766 IVK458759:IVK458766 JFG458759:JFG458766 JPC458759:JPC458766 JYY458759:JYY458766 KIU458759:KIU458766 KSQ458759:KSQ458766 LCM458759:LCM458766 LMI458759:LMI458766 LWE458759:LWE458766 MGA458759:MGA458766 MPW458759:MPW458766 MZS458759:MZS458766 NJO458759:NJO458766 NTK458759:NTK458766 ODG458759:ODG458766 ONC458759:ONC458766 OWY458759:OWY458766 PGU458759:PGU458766 PQQ458759:PQQ458766 QAM458759:QAM458766 QKI458759:QKI458766 QUE458759:QUE458766 REA458759:REA458766 RNW458759:RNW458766 RXS458759:RXS458766 SHO458759:SHO458766 SRK458759:SRK458766 TBG458759:TBG458766 TLC458759:TLC458766 TUY458759:TUY458766 UEU458759:UEU458766 UOQ458759:UOQ458766 UYM458759:UYM458766 VII458759:VII458766 VSE458759:VSE458766 WCA458759:WCA458766 WLW458759:WLW458766 WVS458759:WVS458766 K524295:K524302 JG524295:JG524302 TC524295:TC524302 ACY524295:ACY524302 AMU524295:AMU524302 AWQ524295:AWQ524302 BGM524295:BGM524302 BQI524295:BQI524302 CAE524295:CAE524302 CKA524295:CKA524302 CTW524295:CTW524302 DDS524295:DDS524302 DNO524295:DNO524302 DXK524295:DXK524302 EHG524295:EHG524302 ERC524295:ERC524302 FAY524295:FAY524302 FKU524295:FKU524302 FUQ524295:FUQ524302 GEM524295:GEM524302 GOI524295:GOI524302 GYE524295:GYE524302 HIA524295:HIA524302 HRW524295:HRW524302 IBS524295:IBS524302 ILO524295:ILO524302 IVK524295:IVK524302 JFG524295:JFG524302 JPC524295:JPC524302 JYY524295:JYY524302 KIU524295:KIU524302 KSQ524295:KSQ524302 LCM524295:LCM524302 LMI524295:LMI524302 LWE524295:LWE524302 MGA524295:MGA524302 MPW524295:MPW524302 MZS524295:MZS524302 NJO524295:NJO524302 NTK524295:NTK524302 ODG524295:ODG524302 ONC524295:ONC524302 OWY524295:OWY524302 PGU524295:PGU524302 PQQ524295:PQQ524302 QAM524295:QAM524302 QKI524295:QKI524302 QUE524295:QUE524302 REA524295:REA524302 RNW524295:RNW524302 RXS524295:RXS524302 SHO524295:SHO524302 SRK524295:SRK524302 TBG524295:TBG524302 TLC524295:TLC524302 TUY524295:TUY524302 UEU524295:UEU524302 UOQ524295:UOQ524302 UYM524295:UYM524302 VII524295:VII524302 VSE524295:VSE524302 WCA524295:WCA524302 WLW524295:WLW524302 WVS524295:WVS524302 K589831:K589838 JG589831:JG589838 TC589831:TC589838 ACY589831:ACY589838 AMU589831:AMU589838 AWQ589831:AWQ589838 BGM589831:BGM589838 BQI589831:BQI589838 CAE589831:CAE589838 CKA589831:CKA589838 CTW589831:CTW589838 DDS589831:DDS589838 DNO589831:DNO589838 DXK589831:DXK589838 EHG589831:EHG589838 ERC589831:ERC589838 FAY589831:FAY589838 FKU589831:FKU589838 FUQ589831:FUQ589838 GEM589831:GEM589838 GOI589831:GOI589838 GYE589831:GYE589838 HIA589831:HIA589838 HRW589831:HRW589838 IBS589831:IBS589838 ILO589831:ILO589838 IVK589831:IVK589838 JFG589831:JFG589838 JPC589831:JPC589838 JYY589831:JYY589838 KIU589831:KIU589838 KSQ589831:KSQ589838 LCM589831:LCM589838 LMI589831:LMI589838 LWE589831:LWE589838 MGA589831:MGA589838 MPW589831:MPW589838 MZS589831:MZS589838 NJO589831:NJO589838 NTK589831:NTK589838 ODG589831:ODG589838 ONC589831:ONC589838 OWY589831:OWY589838 PGU589831:PGU589838 PQQ589831:PQQ589838 QAM589831:QAM589838 QKI589831:QKI589838 QUE589831:QUE589838 REA589831:REA589838 RNW589831:RNW589838 RXS589831:RXS589838 SHO589831:SHO589838 SRK589831:SRK589838 TBG589831:TBG589838 TLC589831:TLC589838 TUY589831:TUY589838 UEU589831:UEU589838 UOQ589831:UOQ589838 UYM589831:UYM589838 VII589831:VII589838 VSE589831:VSE589838 WCA589831:WCA589838 WLW589831:WLW589838 WVS589831:WVS589838 K655367:K655374 JG655367:JG655374 TC655367:TC655374 ACY655367:ACY655374 AMU655367:AMU655374 AWQ655367:AWQ655374 BGM655367:BGM655374 BQI655367:BQI655374 CAE655367:CAE655374 CKA655367:CKA655374 CTW655367:CTW655374 DDS655367:DDS655374 DNO655367:DNO655374 DXK655367:DXK655374 EHG655367:EHG655374 ERC655367:ERC655374 FAY655367:FAY655374 FKU655367:FKU655374 FUQ655367:FUQ655374 GEM655367:GEM655374 GOI655367:GOI655374 GYE655367:GYE655374 HIA655367:HIA655374 HRW655367:HRW655374 IBS655367:IBS655374 ILO655367:ILO655374 IVK655367:IVK655374 JFG655367:JFG655374 JPC655367:JPC655374 JYY655367:JYY655374 KIU655367:KIU655374 KSQ655367:KSQ655374 LCM655367:LCM655374 LMI655367:LMI655374 LWE655367:LWE655374 MGA655367:MGA655374 MPW655367:MPW655374 MZS655367:MZS655374 NJO655367:NJO655374 NTK655367:NTK655374 ODG655367:ODG655374 ONC655367:ONC655374 OWY655367:OWY655374 PGU655367:PGU655374 PQQ655367:PQQ655374 QAM655367:QAM655374 QKI655367:QKI655374 QUE655367:QUE655374 REA655367:REA655374 RNW655367:RNW655374 RXS655367:RXS655374 SHO655367:SHO655374 SRK655367:SRK655374 TBG655367:TBG655374 TLC655367:TLC655374 TUY655367:TUY655374 UEU655367:UEU655374 UOQ655367:UOQ655374 UYM655367:UYM655374 VII655367:VII655374 VSE655367:VSE655374 WCA655367:WCA655374 WLW655367:WLW655374 WVS655367:WVS655374 K720903:K720910 JG720903:JG720910 TC720903:TC720910 ACY720903:ACY720910 AMU720903:AMU720910 AWQ720903:AWQ720910 BGM720903:BGM720910 BQI720903:BQI720910 CAE720903:CAE720910 CKA720903:CKA720910 CTW720903:CTW720910 DDS720903:DDS720910 DNO720903:DNO720910 DXK720903:DXK720910 EHG720903:EHG720910 ERC720903:ERC720910 FAY720903:FAY720910 FKU720903:FKU720910 FUQ720903:FUQ720910 GEM720903:GEM720910 GOI720903:GOI720910 GYE720903:GYE720910 HIA720903:HIA720910 HRW720903:HRW720910 IBS720903:IBS720910 ILO720903:ILO720910 IVK720903:IVK720910 JFG720903:JFG720910 JPC720903:JPC720910 JYY720903:JYY720910 KIU720903:KIU720910 KSQ720903:KSQ720910 LCM720903:LCM720910 LMI720903:LMI720910 LWE720903:LWE720910 MGA720903:MGA720910 MPW720903:MPW720910 MZS720903:MZS720910 NJO720903:NJO720910 NTK720903:NTK720910 ODG720903:ODG720910 ONC720903:ONC720910 OWY720903:OWY720910 PGU720903:PGU720910 PQQ720903:PQQ720910 QAM720903:QAM720910 QKI720903:QKI720910 QUE720903:QUE720910 REA720903:REA720910 RNW720903:RNW720910 RXS720903:RXS720910 SHO720903:SHO720910 SRK720903:SRK720910 TBG720903:TBG720910 TLC720903:TLC720910 TUY720903:TUY720910 UEU720903:UEU720910 UOQ720903:UOQ720910 UYM720903:UYM720910 VII720903:VII720910 VSE720903:VSE720910 WCA720903:WCA720910 WLW720903:WLW720910 WVS720903:WVS720910 K786439:K786446 JG786439:JG786446 TC786439:TC786446 ACY786439:ACY786446 AMU786439:AMU786446 AWQ786439:AWQ786446 BGM786439:BGM786446 BQI786439:BQI786446 CAE786439:CAE786446 CKA786439:CKA786446 CTW786439:CTW786446 DDS786439:DDS786446 DNO786439:DNO786446 DXK786439:DXK786446 EHG786439:EHG786446 ERC786439:ERC786446 FAY786439:FAY786446 FKU786439:FKU786446 FUQ786439:FUQ786446 GEM786439:GEM786446 GOI786439:GOI786446 GYE786439:GYE786446 HIA786439:HIA786446 HRW786439:HRW786446 IBS786439:IBS786446 ILO786439:ILO786446 IVK786439:IVK786446 JFG786439:JFG786446 JPC786439:JPC786446 JYY786439:JYY786446 KIU786439:KIU786446 KSQ786439:KSQ786446 LCM786439:LCM786446 LMI786439:LMI786446 LWE786439:LWE786446 MGA786439:MGA786446 MPW786439:MPW786446 MZS786439:MZS786446 NJO786439:NJO786446 NTK786439:NTK786446 ODG786439:ODG786446 ONC786439:ONC786446 OWY786439:OWY786446 PGU786439:PGU786446 PQQ786439:PQQ786446 QAM786439:QAM786446 QKI786439:QKI786446 QUE786439:QUE786446 REA786439:REA786446 RNW786439:RNW786446 RXS786439:RXS786446 SHO786439:SHO786446 SRK786439:SRK786446 TBG786439:TBG786446 TLC786439:TLC786446 TUY786439:TUY786446 UEU786439:UEU786446 UOQ786439:UOQ786446 UYM786439:UYM786446 VII786439:VII786446 VSE786439:VSE786446 WCA786439:WCA786446 WLW786439:WLW786446 WVS786439:WVS786446 K851975:K851982 JG851975:JG851982 TC851975:TC851982 ACY851975:ACY851982 AMU851975:AMU851982 AWQ851975:AWQ851982 BGM851975:BGM851982 BQI851975:BQI851982 CAE851975:CAE851982 CKA851975:CKA851982 CTW851975:CTW851982 DDS851975:DDS851982 DNO851975:DNO851982 DXK851975:DXK851982 EHG851975:EHG851982 ERC851975:ERC851982 FAY851975:FAY851982 FKU851975:FKU851982 FUQ851975:FUQ851982 GEM851975:GEM851982 GOI851975:GOI851982 GYE851975:GYE851982 HIA851975:HIA851982 HRW851975:HRW851982 IBS851975:IBS851982 ILO851975:ILO851982 IVK851975:IVK851982 JFG851975:JFG851982 JPC851975:JPC851982 JYY851975:JYY851982 KIU851975:KIU851982 KSQ851975:KSQ851982 LCM851975:LCM851982 LMI851975:LMI851982 LWE851975:LWE851982 MGA851975:MGA851982 MPW851975:MPW851982 MZS851975:MZS851982 NJO851975:NJO851982 NTK851975:NTK851982 ODG851975:ODG851982 ONC851975:ONC851982 OWY851975:OWY851982 PGU851975:PGU851982 PQQ851975:PQQ851982 QAM851975:QAM851982 QKI851975:QKI851982 QUE851975:QUE851982 REA851975:REA851982 RNW851975:RNW851982 RXS851975:RXS851982 SHO851975:SHO851982 SRK851975:SRK851982 TBG851975:TBG851982 TLC851975:TLC851982 TUY851975:TUY851982 UEU851975:UEU851982 UOQ851975:UOQ851982 UYM851975:UYM851982 VII851975:VII851982 VSE851975:VSE851982 WCA851975:WCA851982 WLW851975:WLW851982 WVS851975:WVS851982 K917511:K917518 JG917511:JG917518 TC917511:TC917518 ACY917511:ACY917518 AMU917511:AMU917518 AWQ917511:AWQ917518 BGM917511:BGM917518 BQI917511:BQI917518 CAE917511:CAE917518 CKA917511:CKA917518 CTW917511:CTW917518 DDS917511:DDS917518 DNO917511:DNO917518 DXK917511:DXK917518 EHG917511:EHG917518 ERC917511:ERC917518 FAY917511:FAY917518 FKU917511:FKU917518 FUQ917511:FUQ917518 GEM917511:GEM917518 GOI917511:GOI917518 GYE917511:GYE917518 HIA917511:HIA917518 HRW917511:HRW917518 IBS917511:IBS917518 ILO917511:ILO917518 IVK917511:IVK917518 JFG917511:JFG917518 JPC917511:JPC917518 JYY917511:JYY917518 KIU917511:KIU917518 KSQ917511:KSQ917518 LCM917511:LCM917518 LMI917511:LMI917518 LWE917511:LWE917518 MGA917511:MGA917518 MPW917511:MPW917518 MZS917511:MZS917518 NJO917511:NJO917518 NTK917511:NTK917518 ODG917511:ODG917518 ONC917511:ONC917518 OWY917511:OWY917518 PGU917511:PGU917518 PQQ917511:PQQ917518 QAM917511:QAM917518 QKI917511:QKI917518 QUE917511:QUE917518 REA917511:REA917518 RNW917511:RNW917518 RXS917511:RXS917518 SHO917511:SHO917518 SRK917511:SRK917518 TBG917511:TBG917518 TLC917511:TLC917518 TUY917511:TUY917518 UEU917511:UEU917518 UOQ917511:UOQ917518 UYM917511:UYM917518 VII917511:VII917518 VSE917511:VSE917518 WCA917511:WCA917518 WLW917511:WLW917518 WVS917511:WVS917518 K983047:K983054 JG983047:JG983054 TC983047:TC983054 ACY983047:ACY983054 AMU983047:AMU983054 AWQ983047:AWQ983054 BGM983047:BGM983054 BQI983047:BQI983054 CAE983047:CAE983054 CKA983047:CKA983054 CTW983047:CTW983054 DDS983047:DDS983054 DNO983047:DNO983054 DXK983047:DXK983054 EHG983047:EHG983054 ERC983047:ERC983054 FAY983047:FAY983054 FKU983047:FKU983054 FUQ983047:FUQ983054 GEM983047:GEM983054 GOI983047:GOI983054 GYE983047:GYE983054 HIA983047:HIA983054 HRW983047:HRW983054 IBS983047:IBS983054 ILO983047:ILO983054 IVK983047:IVK983054 JFG983047:JFG983054 JPC983047:JPC983054 JYY983047:JYY983054 KIU983047:KIU983054 KSQ983047:KSQ983054 LCM983047:LCM983054 LMI983047:LMI983054 LWE983047:LWE983054 MGA983047:MGA983054 MPW983047:MPW983054 MZS983047:MZS983054 NJO983047:NJO983054 NTK983047:NTK983054 ODG983047:ODG983054 ONC983047:ONC983054 OWY983047:OWY983054 PGU983047:PGU983054 PQQ983047:PQQ983054 QAM983047:QAM983054 QKI983047:QKI983054 QUE983047:QUE983054 REA983047:REA983054 RNW983047:RNW983054 RXS983047:RXS983054 SHO983047:SHO983054 SRK983047:SRK983054 TBG983047:TBG983054 TLC983047:TLC983054 TUY983047:TUY983054 UEU983047:UEU983054 UOQ983047:UOQ983054 UYM983047:UYM983054 VII983047:VII983054 VSE983047:VSE983054 WCA983047:WCA983054 WLW983047:WLW983054 WVS983047:WVS983054 K17:K23 JG17:JG23 TC17:TC23 ACY17:ACY23 AMU17:AMU23 AWQ17:AWQ23 BGM17:BGM23 BQI17:BQI23 CAE17:CAE23 CKA17:CKA23 CTW17:CTW23 DDS17:DDS23 DNO17:DNO23 DXK17:DXK23 EHG17:EHG23 ERC17:ERC23 FAY17:FAY23 FKU17:FKU23 FUQ17:FUQ23 GEM17:GEM23 GOI17:GOI23 GYE17:GYE23 HIA17:HIA23 HRW17:HRW23 IBS17:IBS23 ILO17:ILO23 IVK17:IVK23 JFG17:JFG23 JPC17:JPC23 JYY17:JYY23 KIU17:KIU23 KSQ17:KSQ23 LCM17:LCM23 LMI17:LMI23 LWE17:LWE23 MGA17:MGA23 MPW17:MPW23 MZS17:MZS23 NJO17:NJO23 NTK17:NTK23 ODG17:ODG23 ONC17:ONC23 OWY17:OWY23 PGU17:PGU23 PQQ17:PQQ23 QAM17:QAM23 QKI17:QKI23 QUE17:QUE23 REA17:REA23 RNW17:RNW23 RXS17:RXS23 SHO17:SHO23 SRK17:SRK23 TBG17:TBG23 TLC17:TLC23 TUY17:TUY23 UEU17:UEU23 UOQ17:UOQ23 UYM17:UYM23 VII17:VII23 VSE17:VSE23 WCA17:WCA23 WLW17:WLW23 WVS17:WVS23 K65553:K65559 JG65553:JG65559 TC65553:TC65559 ACY65553:ACY65559 AMU65553:AMU65559 AWQ65553:AWQ65559 BGM65553:BGM65559 BQI65553:BQI65559 CAE65553:CAE65559 CKA65553:CKA65559 CTW65553:CTW65559 DDS65553:DDS65559 DNO65553:DNO65559 DXK65553:DXK65559 EHG65553:EHG65559 ERC65553:ERC65559 FAY65553:FAY65559 FKU65553:FKU65559 FUQ65553:FUQ65559 GEM65553:GEM65559 GOI65553:GOI65559 GYE65553:GYE65559 HIA65553:HIA65559 HRW65553:HRW65559 IBS65553:IBS65559 ILO65553:ILO65559 IVK65553:IVK65559 JFG65553:JFG65559 JPC65553:JPC65559 JYY65553:JYY65559 KIU65553:KIU65559 KSQ65553:KSQ65559 LCM65553:LCM65559 LMI65553:LMI65559 LWE65553:LWE65559 MGA65553:MGA65559 MPW65553:MPW65559 MZS65553:MZS65559 NJO65553:NJO65559 NTK65553:NTK65559 ODG65553:ODG65559 ONC65553:ONC65559 OWY65553:OWY65559 PGU65553:PGU65559 PQQ65553:PQQ65559 QAM65553:QAM65559 QKI65553:QKI65559 QUE65553:QUE65559 REA65553:REA65559 RNW65553:RNW65559 RXS65553:RXS65559 SHO65553:SHO65559 SRK65553:SRK65559 TBG65553:TBG65559 TLC65553:TLC65559 TUY65553:TUY65559 UEU65553:UEU65559 UOQ65553:UOQ65559 UYM65553:UYM65559 VII65553:VII65559 VSE65553:VSE65559 WCA65553:WCA65559 WLW65553:WLW65559 WVS65553:WVS65559 K131089:K131095 JG131089:JG131095 TC131089:TC131095 ACY131089:ACY131095 AMU131089:AMU131095 AWQ131089:AWQ131095 BGM131089:BGM131095 BQI131089:BQI131095 CAE131089:CAE131095 CKA131089:CKA131095 CTW131089:CTW131095 DDS131089:DDS131095 DNO131089:DNO131095 DXK131089:DXK131095 EHG131089:EHG131095 ERC131089:ERC131095 FAY131089:FAY131095 FKU131089:FKU131095 FUQ131089:FUQ131095 GEM131089:GEM131095 GOI131089:GOI131095 GYE131089:GYE131095 HIA131089:HIA131095 HRW131089:HRW131095 IBS131089:IBS131095 ILO131089:ILO131095 IVK131089:IVK131095 JFG131089:JFG131095 JPC131089:JPC131095 JYY131089:JYY131095 KIU131089:KIU131095 KSQ131089:KSQ131095 LCM131089:LCM131095 LMI131089:LMI131095 LWE131089:LWE131095 MGA131089:MGA131095 MPW131089:MPW131095 MZS131089:MZS131095 NJO131089:NJO131095 NTK131089:NTK131095 ODG131089:ODG131095 ONC131089:ONC131095 OWY131089:OWY131095 PGU131089:PGU131095 PQQ131089:PQQ131095 QAM131089:QAM131095 QKI131089:QKI131095 QUE131089:QUE131095 REA131089:REA131095 RNW131089:RNW131095 RXS131089:RXS131095 SHO131089:SHO131095 SRK131089:SRK131095 TBG131089:TBG131095 TLC131089:TLC131095 TUY131089:TUY131095 UEU131089:UEU131095 UOQ131089:UOQ131095 UYM131089:UYM131095 VII131089:VII131095 VSE131089:VSE131095 WCA131089:WCA131095 WLW131089:WLW131095 WVS131089:WVS131095 K196625:K196631 JG196625:JG196631 TC196625:TC196631 ACY196625:ACY196631 AMU196625:AMU196631 AWQ196625:AWQ196631 BGM196625:BGM196631 BQI196625:BQI196631 CAE196625:CAE196631 CKA196625:CKA196631 CTW196625:CTW196631 DDS196625:DDS196631 DNO196625:DNO196631 DXK196625:DXK196631 EHG196625:EHG196631 ERC196625:ERC196631 FAY196625:FAY196631 FKU196625:FKU196631 FUQ196625:FUQ196631 GEM196625:GEM196631 GOI196625:GOI196631 GYE196625:GYE196631 HIA196625:HIA196631 HRW196625:HRW196631 IBS196625:IBS196631 ILO196625:ILO196631 IVK196625:IVK196631 JFG196625:JFG196631 JPC196625:JPC196631 JYY196625:JYY196631 KIU196625:KIU196631 KSQ196625:KSQ196631 LCM196625:LCM196631 LMI196625:LMI196631 LWE196625:LWE196631 MGA196625:MGA196631 MPW196625:MPW196631 MZS196625:MZS196631 NJO196625:NJO196631 NTK196625:NTK196631 ODG196625:ODG196631 ONC196625:ONC196631 OWY196625:OWY196631 PGU196625:PGU196631 PQQ196625:PQQ196631 QAM196625:QAM196631 QKI196625:QKI196631 QUE196625:QUE196631 REA196625:REA196631 RNW196625:RNW196631 RXS196625:RXS196631 SHO196625:SHO196631 SRK196625:SRK196631 TBG196625:TBG196631 TLC196625:TLC196631 TUY196625:TUY196631 UEU196625:UEU196631 UOQ196625:UOQ196631 UYM196625:UYM196631 VII196625:VII196631 VSE196625:VSE196631 WCA196625:WCA196631 WLW196625:WLW196631 WVS196625:WVS196631 K262161:K262167 JG262161:JG262167 TC262161:TC262167 ACY262161:ACY262167 AMU262161:AMU262167 AWQ262161:AWQ262167 BGM262161:BGM262167 BQI262161:BQI262167 CAE262161:CAE262167 CKA262161:CKA262167 CTW262161:CTW262167 DDS262161:DDS262167 DNO262161:DNO262167 DXK262161:DXK262167 EHG262161:EHG262167 ERC262161:ERC262167 FAY262161:FAY262167 FKU262161:FKU262167 FUQ262161:FUQ262167 GEM262161:GEM262167 GOI262161:GOI262167 GYE262161:GYE262167 HIA262161:HIA262167 HRW262161:HRW262167 IBS262161:IBS262167 ILO262161:ILO262167 IVK262161:IVK262167 JFG262161:JFG262167 JPC262161:JPC262167 JYY262161:JYY262167 KIU262161:KIU262167 KSQ262161:KSQ262167 LCM262161:LCM262167 LMI262161:LMI262167 LWE262161:LWE262167 MGA262161:MGA262167 MPW262161:MPW262167 MZS262161:MZS262167 NJO262161:NJO262167 NTK262161:NTK262167 ODG262161:ODG262167 ONC262161:ONC262167 OWY262161:OWY262167 PGU262161:PGU262167 PQQ262161:PQQ262167 QAM262161:QAM262167 QKI262161:QKI262167 QUE262161:QUE262167 REA262161:REA262167 RNW262161:RNW262167 RXS262161:RXS262167 SHO262161:SHO262167 SRK262161:SRK262167 TBG262161:TBG262167 TLC262161:TLC262167 TUY262161:TUY262167 UEU262161:UEU262167 UOQ262161:UOQ262167 UYM262161:UYM262167 VII262161:VII262167 VSE262161:VSE262167 WCA262161:WCA262167 WLW262161:WLW262167 WVS262161:WVS262167 K327697:K327703 JG327697:JG327703 TC327697:TC327703 ACY327697:ACY327703 AMU327697:AMU327703 AWQ327697:AWQ327703 BGM327697:BGM327703 BQI327697:BQI327703 CAE327697:CAE327703 CKA327697:CKA327703 CTW327697:CTW327703 DDS327697:DDS327703 DNO327697:DNO327703 DXK327697:DXK327703 EHG327697:EHG327703 ERC327697:ERC327703 FAY327697:FAY327703 FKU327697:FKU327703 FUQ327697:FUQ327703 GEM327697:GEM327703 GOI327697:GOI327703 GYE327697:GYE327703 HIA327697:HIA327703 HRW327697:HRW327703 IBS327697:IBS327703 ILO327697:ILO327703 IVK327697:IVK327703 JFG327697:JFG327703 JPC327697:JPC327703 JYY327697:JYY327703 KIU327697:KIU327703 KSQ327697:KSQ327703 LCM327697:LCM327703 LMI327697:LMI327703 LWE327697:LWE327703 MGA327697:MGA327703 MPW327697:MPW327703 MZS327697:MZS327703 NJO327697:NJO327703 NTK327697:NTK327703 ODG327697:ODG327703 ONC327697:ONC327703 OWY327697:OWY327703 PGU327697:PGU327703 PQQ327697:PQQ327703 QAM327697:QAM327703 QKI327697:QKI327703 QUE327697:QUE327703 REA327697:REA327703 RNW327697:RNW327703 RXS327697:RXS327703 SHO327697:SHO327703 SRK327697:SRK327703 TBG327697:TBG327703 TLC327697:TLC327703 TUY327697:TUY327703 UEU327697:UEU327703 UOQ327697:UOQ327703 UYM327697:UYM327703 VII327697:VII327703 VSE327697:VSE327703 WCA327697:WCA327703 WLW327697:WLW327703 WVS327697:WVS327703 K393233:K393239 JG393233:JG393239 TC393233:TC393239 ACY393233:ACY393239 AMU393233:AMU393239 AWQ393233:AWQ393239 BGM393233:BGM393239 BQI393233:BQI393239 CAE393233:CAE393239 CKA393233:CKA393239 CTW393233:CTW393239 DDS393233:DDS393239 DNO393233:DNO393239 DXK393233:DXK393239 EHG393233:EHG393239 ERC393233:ERC393239 FAY393233:FAY393239 FKU393233:FKU393239 FUQ393233:FUQ393239 GEM393233:GEM393239 GOI393233:GOI393239 GYE393233:GYE393239 HIA393233:HIA393239 HRW393233:HRW393239 IBS393233:IBS393239 ILO393233:ILO393239 IVK393233:IVK393239 JFG393233:JFG393239 JPC393233:JPC393239 JYY393233:JYY393239 KIU393233:KIU393239 KSQ393233:KSQ393239 LCM393233:LCM393239 LMI393233:LMI393239 LWE393233:LWE393239 MGA393233:MGA393239 MPW393233:MPW393239 MZS393233:MZS393239 NJO393233:NJO393239 NTK393233:NTK393239 ODG393233:ODG393239 ONC393233:ONC393239 OWY393233:OWY393239 PGU393233:PGU393239 PQQ393233:PQQ393239 QAM393233:QAM393239 QKI393233:QKI393239 QUE393233:QUE393239 REA393233:REA393239 RNW393233:RNW393239 RXS393233:RXS393239 SHO393233:SHO393239 SRK393233:SRK393239 TBG393233:TBG393239 TLC393233:TLC393239 TUY393233:TUY393239 UEU393233:UEU393239 UOQ393233:UOQ393239 UYM393233:UYM393239 VII393233:VII393239 VSE393233:VSE393239 WCA393233:WCA393239 WLW393233:WLW393239 WVS393233:WVS393239 K458769:K458775 JG458769:JG458775 TC458769:TC458775 ACY458769:ACY458775 AMU458769:AMU458775 AWQ458769:AWQ458775 BGM458769:BGM458775 BQI458769:BQI458775 CAE458769:CAE458775 CKA458769:CKA458775 CTW458769:CTW458775 DDS458769:DDS458775 DNO458769:DNO458775 DXK458769:DXK458775 EHG458769:EHG458775 ERC458769:ERC458775 FAY458769:FAY458775 FKU458769:FKU458775 FUQ458769:FUQ458775 GEM458769:GEM458775 GOI458769:GOI458775 GYE458769:GYE458775 HIA458769:HIA458775 HRW458769:HRW458775 IBS458769:IBS458775 ILO458769:ILO458775 IVK458769:IVK458775 JFG458769:JFG458775 JPC458769:JPC458775 JYY458769:JYY458775 KIU458769:KIU458775 KSQ458769:KSQ458775 LCM458769:LCM458775 LMI458769:LMI458775 LWE458769:LWE458775 MGA458769:MGA458775 MPW458769:MPW458775 MZS458769:MZS458775 NJO458769:NJO458775 NTK458769:NTK458775 ODG458769:ODG458775 ONC458769:ONC458775 OWY458769:OWY458775 PGU458769:PGU458775 PQQ458769:PQQ458775 QAM458769:QAM458775 QKI458769:QKI458775 QUE458769:QUE458775 REA458769:REA458775 RNW458769:RNW458775 RXS458769:RXS458775 SHO458769:SHO458775 SRK458769:SRK458775 TBG458769:TBG458775 TLC458769:TLC458775 TUY458769:TUY458775 UEU458769:UEU458775 UOQ458769:UOQ458775 UYM458769:UYM458775 VII458769:VII458775 VSE458769:VSE458775 WCA458769:WCA458775 WLW458769:WLW458775 WVS458769:WVS458775 K524305:K524311 JG524305:JG524311 TC524305:TC524311 ACY524305:ACY524311 AMU524305:AMU524311 AWQ524305:AWQ524311 BGM524305:BGM524311 BQI524305:BQI524311 CAE524305:CAE524311 CKA524305:CKA524311 CTW524305:CTW524311 DDS524305:DDS524311 DNO524305:DNO524311 DXK524305:DXK524311 EHG524305:EHG524311 ERC524305:ERC524311 FAY524305:FAY524311 FKU524305:FKU524311 FUQ524305:FUQ524311 GEM524305:GEM524311 GOI524305:GOI524311 GYE524305:GYE524311 HIA524305:HIA524311 HRW524305:HRW524311 IBS524305:IBS524311 ILO524305:ILO524311 IVK524305:IVK524311 JFG524305:JFG524311 JPC524305:JPC524311 JYY524305:JYY524311 KIU524305:KIU524311 KSQ524305:KSQ524311 LCM524305:LCM524311 LMI524305:LMI524311 LWE524305:LWE524311 MGA524305:MGA524311 MPW524305:MPW524311 MZS524305:MZS524311 NJO524305:NJO524311 NTK524305:NTK524311 ODG524305:ODG524311 ONC524305:ONC524311 OWY524305:OWY524311 PGU524305:PGU524311 PQQ524305:PQQ524311 QAM524305:QAM524311 QKI524305:QKI524311 QUE524305:QUE524311 REA524305:REA524311 RNW524305:RNW524311 RXS524305:RXS524311 SHO524305:SHO524311 SRK524305:SRK524311 TBG524305:TBG524311 TLC524305:TLC524311 TUY524305:TUY524311 UEU524305:UEU524311 UOQ524305:UOQ524311 UYM524305:UYM524311 VII524305:VII524311 VSE524305:VSE524311 WCA524305:WCA524311 WLW524305:WLW524311 WVS524305:WVS524311 K589841:K589847 JG589841:JG589847 TC589841:TC589847 ACY589841:ACY589847 AMU589841:AMU589847 AWQ589841:AWQ589847 BGM589841:BGM589847 BQI589841:BQI589847 CAE589841:CAE589847 CKA589841:CKA589847 CTW589841:CTW589847 DDS589841:DDS589847 DNO589841:DNO589847 DXK589841:DXK589847 EHG589841:EHG589847 ERC589841:ERC589847 FAY589841:FAY589847 FKU589841:FKU589847 FUQ589841:FUQ589847 GEM589841:GEM589847 GOI589841:GOI589847 GYE589841:GYE589847 HIA589841:HIA589847 HRW589841:HRW589847 IBS589841:IBS589847 ILO589841:ILO589847 IVK589841:IVK589847 JFG589841:JFG589847 JPC589841:JPC589847 JYY589841:JYY589847 KIU589841:KIU589847 KSQ589841:KSQ589847 LCM589841:LCM589847 LMI589841:LMI589847 LWE589841:LWE589847 MGA589841:MGA589847 MPW589841:MPW589847 MZS589841:MZS589847 NJO589841:NJO589847 NTK589841:NTK589847 ODG589841:ODG589847 ONC589841:ONC589847 OWY589841:OWY589847 PGU589841:PGU589847 PQQ589841:PQQ589847 QAM589841:QAM589847 QKI589841:QKI589847 QUE589841:QUE589847 REA589841:REA589847 RNW589841:RNW589847 RXS589841:RXS589847 SHO589841:SHO589847 SRK589841:SRK589847 TBG589841:TBG589847 TLC589841:TLC589847 TUY589841:TUY589847 UEU589841:UEU589847 UOQ589841:UOQ589847 UYM589841:UYM589847 VII589841:VII589847 VSE589841:VSE589847 WCA589841:WCA589847 WLW589841:WLW589847 WVS589841:WVS589847 K655377:K655383 JG655377:JG655383 TC655377:TC655383 ACY655377:ACY655383 AMU655377:AMU655383 AWQ655377:AWQ655383 BGM655377:BGM655383 BQI655377:BQI655383 CAE655377:CAE655383 CKA655377:CKA655383 CTW655377:CTW655383 DDS655377:DDS655383 DNO655377:DNO655383 DXK655377:DXK655383 EHG655377:EHG655383 ERC655377:ERC655383 FAY655377:FAY655383 FKU655377:FKU655383 FUQ655377:FUQ655383 GEM655377:GEM655383 GOI655377:GOI655383 GYE655377:GYE655383 HIA655377:HIA655383 HRW655377:HRW655383 IBS655377:IBS655383 ILO655377:ILO655383 IVK655377:IVK655383 JFG655377:JFG655383 JPC655377:JPC655383 JYY655377:JYY655383 KIU655377:KIU655383 KSQ655377:KSQ655383 LCM655377:LCM655383 LMI655377:LMI655383 LWE655377:LWE655383 MGA655377:MGA655383 MPW655377:MPW655383 MZS655377:MZS655383 NJO655377:NJO655383 NTK655377:NTK655383 ODG655377:ODG655383 ONC655377:ONC655383 OWY655377:OWY655383 PGU655377:PGU655383 PQQ655377:PQQ655383 QAM655377:QAM655383 QKI655377:QKI655383 QUE655377:QUE655383 REA655377:REA655383 RNW655377:RNW655383 RXS655377:RXS655383 SHO655377:SHO655383 SRK655377:SRK655383 TBG655377:TBG655383 TLC655377:TLC655383 TUY655377:TUY655383 UEU655377:UEU655383 UOQ655377:UOQ655383 UYM655377:UYM655383 VII655377:VII655383 VSE655377:VSE655383 WCA655377:WCA655383 WLW655377:WLW655383 WVS655377:WVS655383 K720913:K720919 JG720913:JG720919 TC720913:TC720919 ACY720913:ACY720919 AMU720913:AMU720919 AWQ720913:AWQ720919 BGM720913:BGM720919 BQI720913:BQI720919 CAE720913:CAE720919 CKA720913:CKA720919 CTW720913:CTW720919 DDS720913:DDS720919 DNO720913:DNO720919 DXK720913:DXK720919 EHG720913:EHG720919 ERC720913:ERC720919 FAY720913:FAY720919 FKU720913:FKU720919 FUQ720913:FUQ720919 GEM720913:GEM720919 GOI720913:GOI720919 GYE720913:GYE720919 HIA720913:HIA720919 HRW720913:HRW720919 IBS720913:IBS720919 ILO720913:ILO720919 IVK720913:IVK720919 JFG720913:JFG720919 JPC720913:JPC720919 JYY720913:JYY720919 KIU720913:KIU720919 KSQ720913:KSQ720919 LCM720913:LCM720919 LMI720913:LMI720919 LWE720913:LWE720919 MGA720913:MGA720919 MPW720913:MPW720919 MZS720913:MZS720919 NJO720913:NJO720919 NTK720913:NTK720919 ODG720913:ODG720919 ONC720913:ONC720919 OWY720913:OWY720919 PGU720913:PGU720919 PQQ720913:PQQ720919 QAM720913:QAM720919 QKI720913:QKI720919 QUE720913:QUE720919 REA720913:REA720919 RNW720913:RNW720919 RXS720913:RXS720919 SHO720913:SHO720919 SRK720913:SRK720919 TBG720913:TBG720919 TLC720913:TLC720919 TUY720913:TUY720919 UEU720913:UEU720919 UOQ720913:UOQ720919 UYM720913:UYM720919 VII720913:VII720919 VSE720913:VSE720919 WCA720913:WCA720919 WLW720913:WLW720919 WVS720913:WVS720919 K786449:K786455 JG786449:JG786455 TC786449:TC786455 ACY786449:ACY786455 AMU786449:AMU786455 AWQ786449:AWQ786455 BGM786449:BGM786455 BQI786449:BQI786455 CAE786449:CAE786455 CKA786449:CKA786455 CTW786449:CTW786455 DDS786449:DDS786455 DNO786449:DNO786455 DXK786449:DXK786455 EHG786449:EHG786455 ERC786449:ERC786455 FAY786449:FAY786455 FKU786449:FKU786455 FUQ786449:FUQ786455 GEM786449:GEM786455 GOI786449:GOI786455 GYE786449:GYE786455 HIA786449:HIA786455 HRW786449:HRW786455 IBS786449:IBS786455 ILO786449:ILO786455 IVK786449:IVK786455 JFG786449:JFG786455 JPC786449:JPC786455 JYY786449:JYY786455 KIU786449:KIU786455 KSQ786449:KSQ786455 LCM786449:LCM786455 LMI786449:LMI786455 LWE786449:LWE786455 MGA786449:MGA786455 MPW786449:MPW786455 MZS786449:MZS786455 NJO786449:NJO786455 NTK786449:NTK786455 ODG786449:ODG786455 ONC786449:ONC786455 OWY786449:OWY786455 PGU786449:PGU786455 PQQ786449:PQQ786455 QAM786449:QAM786455 QKI786449:QKI786455 QUE786449:QUE786455 REA786449:REA786455 RNW786449:RNW786455 RXS786449:RXS786455 SHO786449:SHO786455 SRK786449:SRK786455 TBG786449:TBG786455 TLC786449:TLC786455 TUY786449:TUY786455 UEU786449:UEU786455 UOQ786449:UOQ786455 UYM786449:UYM786455 VII786449:VII786455 VSE786449:VSE786455 WCA786449:WCA786455 WLW786449:WLW786455 WVS786449:WVS786455 K851985:K851991 JG851985:JG851991 TC851985:TC851991 ACY851985:ACY851991 AMU851985:AMU851991 AWQ851985:AWQ851991 BGM851985:BGM851991 BQI851985:BQI851991 CAE851985:CAE851991 CKA851985:CKA851991 CTW851985:CTW851991 DDS851985:DDS851991 DNO851985:DNO851991 DXK851985:DXK851991 EHG851985:EHG851991 ERC851985:ERC851991 FAY851985:FAY851991 FKU851985:FKU851991 FUQ851985:FUQ851991 GEM851985:GEM851991 GOI851985:GOI851991 GYE851985:GYE851991 HIA851985:HIA851991 HRW851985:HRW851991 IBS851985:IBS851991 ILO851985:ILO851991 IVK851985:IVK851991 JFG851985:JFG851991 JPC851985:JPC851991 JYY851985:JYY851991 KIU851985:KIU851991 KSQ851985:KSQ851991 LCM851985:LCM851991 LMI851985:LMI851991 LWE851985:LWE851991 MGA851985:MGA851991 MPW851985:MPW851991 MZS851985:MZS851991 NJO851985:NJO851991 NTK851985:NTK851991 ODG851985:ODG851991 ONC851985:ONC851991 OWY851985:OWY851991 PGU851985:PGU851991 PQQ851985:PQQ851991 QAM851985:QAM851991 QKI851985:QKI851991 QUE851985:QUE851991 REA851985:REA851991 RNW851985:RNW851991 RXS851985:RXS851991 SHO851985:SHO851991 SRK851985:SRK851991 TBG851985:TBG851991 TLC851985:TLC851991 TUY851985:TUY851991 UEU851985:UEU851991 UOQ851985:UOQ851991 UYM851985:UYM851991 VII851985:VII851991 VSE851985:VSE851991 WCA851985:WCA851991 WLW851985:WLW851991 WVS851985:WVS851991 K917521:K917527 JG917521:JG917527 TC917521:TC917527 ACY917521:ACY917527 AMU917521:AMU917527 AWQ917521:AWQ917527 BGM917521:BGM917527 BQI917521:BQI917527 CAE917521:CAE917527 CKA917521:CKA917527 CTW917521:CTW917527 DDS917521:DDS917527 DNO917521:DNO917527 DXK917521:DXK917527 EHG917521:EHG917527 ERC917521:ERC917527 FAY917521:FAY917527 FKU917521:FKU917527 FUQ917521:FUQ917527 GEM917521:GEM917527 GOI917521:GOI917527 GYE917521:GYE917527 HIA917521:HIA917527 HRW917521:HRW917527 IBS917521:IBS917527 ILO917521:ILO917527 IVK917521:IVK917527 JFG917521:JFG917527 JPC917521:JPC917527 JYY917521:JYY917527 KIU917521:KIU917527 KSQ917521:KSQ917527 LCM917521:LCM917527 LMI917521:LMI917527 LWE917521:LWE917527 MGA917521:MGA917527 MPW917521:MPW917527 MZS917521:MZS917527 NJO917521:NJO917527 NTK917521:NTK917527 ODG917521:ODG917527 ONC917521:ONC917527 OWY917521:OWY917527 PGU917521:PGU917527 PQQ917521:PQQ917527 QAM917521:QAM917527 QKI917521:QKI917527 QUE917521:QUE917527 REA917521:REA917527 RNW917521:RNW917527 RXS917521:RXS917527 SHO917521:SHO917527 SRK917521:SRK917527 TBG917521:TBG917527 TLC917521:TLC917527 TUY917521:TUY917527 UEU917521:UEU917527 UOQ917521:UOQ917527 UYM917521:UYM917527 VII917521:VII917527 VSE917521:VSE917527 WCA917521:WCA917527 WLW917521:WLW917527 WVS917521:WVS917527 K983057:K983063 JG983057:JG983063 TC983057:TC983063 ACY983057:ACY983063 AMU983057:AMU983063 AWQ983057:AWQ983063 BGM983057:BGM983063 BQI983057:BQI983063 CAE983057:CAE983063 CKA983057:CKA983063 CTW983057:CTW983063 DDS983057:DDS983063 DNO983057:DNO983063 DXK983057:DXK983063 EHG983057:EHG983063 ERC983057:ERC983063 FAY983057:FAY983063 FKU983057:FKU983063 FUQ983057:FUQ983063 GEM983057:GEM983063 GOI983057:GOI983063 GYE983057:GYE983063 HIA983057:HIA983063 HRW983057:HRW983063 IBS983057:IBS983063 ILO983057:ILO983063 IVK983057:IVK983063 JFG983057:JFG983063 JPC983057:JPC983063 JYY983057:JYY983063 KIU983057:KIU983063 KSQ983057:KSQ983063 LCM983057:LCM983063 LMI983057:LMI983063 LWE983057:LWE983063 MGA983057:MGA983063 MPW983057:MPW983063 MZS983057:MZS983063 NJO983057:NJO983063 NTK983057:NTK983063 ODG983057:ODG983063 ONC983057:ONC983063 OWY983057:OWY983063 PGU983057:PGU983063 PQQ983057:PQQ983063 QAM983057:QAM983063 QKI983057:QKI983063 QUE983057:QUE983063 REA983057:REA983063 RNW983057:RNW983063 RXS983057:RXS983063 SHO983057:SHO983063 SRK983057:SRK983063 TBG983057:TBG983063 TLC983057:TLC983063 TUY983057:TUY983063 UEU983057:UEU983063 UOQ983057:UOQ983063 UYM983057:UYM983063 VII983057:VII983063 VSE983057:VSE983063 WCA983057:WCA983063 WLW983057:WLW983063 WVS983057:WVS983063 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WVS26:WVS27 K65562:K65563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K131098:K131099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K196634:K196635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K262170:K262171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K327706:K327707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K393242:K393243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K458778:K458779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K524314:K524315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K589850:K589851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K655386:K655387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K720922:K720923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K786458:K786459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K851994:K851995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K917530:K917531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K983066:K983067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formula1>0</formula1>
      <formula2>999999999999</formula2>
    </dataValidation>
    <dataValidation type="whole" allowBlank="1" showInputMessage="1" showErrorMessage="1" errorTitle="ERRORE NEL DATO IMMESSO" error="INSERIRE SOLO NUMERI INTERI" sqref="K28:K41 JG28:JG41 TC28:TC41 ACY28:ACY41 AMU28:AMU41 AWQ28:AWQ41 BGM28:BGM41 BQI28:BQI41 CAE28:CAE41 CKA28:CKA41 CTW28:CTW41 DDS28:DDS41 DNO28:DNO41 DXK28:DXK41 EHG28:EHG41 ERC28:ERC41 FAY28:FAY41 FKU28:FKU41 FUQ28:FUQ41 GEM28:GEM41 GOI28:GOI41 GYE28:GYE41 HIA28:HIA41 HRW28:HRW41 IBS28:IBS41 ILO28:ILO41 IVK28:IVK41 JFG28:JFG41 JPC28:JPC41 JYY28:JYY41 KIU28:KIU41 KSQ28:KSQ41 LCM28:LCM41 LMI28:LMI41 LWE28:LWE41 MGA28:MGA41 MPW28:MPW41 MZS28:MZS41 NJO28:NJO41 NTK28:NTK41 ODG28:ODG41 ONC28:ONC41 OWY28:OWY41 PGU28:PGU41 PQQ28:PQQ41 QAM28:QAM41 QKI28:QKI41 QUE28:QUE41 REA28:REA41 RNW28:RNW41 RXS28:RXS41 SHO28:SHO41 SRK28:SRK41 TBG28:TBG41 TLC28:TLC41 TUY28:TUY41 UEU28:UEU41 UOQ28:UOQ41 UYM28:UYM41 VII28:VII41 VSE28:VSE41 WCA28:WCA41 WLW28:WLW41 WVS28:WVS41 K65564:K65577 JG65564:JG65577 TC65564:TC65577 ACY65564:ACY65577 AMU65564:AMU65577 AWQ65564:AWQ65577 BGM65564:BGM65577 BQI65564:BQI65577 CAE65564:CAE65577 CKA65564:CKA65577 CTW65564:CTW65577 DDS65564:DDS65577 DNO65564:DNO65577 DXK65564:DXK65577 EHG65564:EHG65577 ERC65564:ERC65577 FAY65564:FAY65577 FKU65564:FKU65577 FUQ65564:FUQ65577 GEM65564:GEM65577 GOI65564:GOI65577 GYE65564:GYE65577 HIA65564:HIA65577 HRW65564:HRW65577 IBS65564:IBS65577 ILO65564:ILO65577 IVK65564:IVK65577 JFG65564:JFG65577 JPC65564:JPC65577 JYY65564:JYY65577 KIU65564:KIU65577 KSQ65564:KSQ65577 LCM65564:LCM65577 LMI65564:LMI65577 LWE65564:LWE65577 MGA65564:MGA65577 MPW65564:MPW65577 MZS65564:MZS65577 NJO65564:NJO65577 NTK65564:NTK65577 ODG65564:ODG65577 ONC65564:ONC65577 OWY65564:OWY65577 PGU65564:PGU65577 PQQ65564:PQQ65577 QAM65564:QAM65577 QKI65564:QKI65577 QUE65564:QUE65577 REA65564:REA65577 RNW65564:RNW65577 RXS65564:RXS65577 SHO65564:SHO65577 SRK65564:SRK65577 TBG65564:TBG65577 TLC65564:TLC65577 TUY65564:TUY65577 UEU65564:UEU65577 UOQ65564:UOQ65577 UYM65564:UYM65577 VII65564:VII65577 VSE65564:VSE65577 WCA65564:WCA65577 WLW65564:WLW65577 WVS65564:WVS65577 K131100:K131113 JG131100:JG131113 TC131100:TC131113 ACY131100:ACY131113 AMU131100:AMU131113 AWQ131100:AWQ131113 BGM131100:BGM131113 BQI131100:BQI131113 CAE131100:CAE131113 CKA131100:CKA131113 CTW131100:CTW131113 DDS131100:DDS131113 DNO131100:DNO131113 DXK131100:DXK131113 EHG131100:EHG131113 ERC131100:ERC131113 FAY131100:FAY131113 FKU131100:FKU131113 FUQ131100:FUQ131113 GEM131100:GEM131113 GOI131100:GOI131113 GYE131100:GYE131113 HIA131100:HIA131113 HRW131100:HRW131113 IBS131100:IBS131113 ILO131100:ILO131113 IVK131100:IVK131113 JFG131100:JFG131113 JPC131100:JPC131113 JYY131100:JYY131113 KIU131100:KIU131113 KSQ131100:KSQ131113 LCM131100:LCM131113 LMI131100:LMI131113 LWE131100:LWE131113 MGA131100:MGA131113 MPW131100:MPW131113 MZS131100:MZS131113 NJO131100:NJO131113 NTK131100:NTK131113 ODG131100:ODG131113 ONC131100:ONC131113 OWY131100:OWY131113 PGU131100:PGU131113 PQQ131100:PQQ131113 QAM131100:QAM131113 QKI131100:QKI131113 QUE131100:QUE131113 REA131100:REA131113 RNW131100:RNW131113 RXS131100:RXS131113 SHO131100:SHO131113 SRK131100:SRK131113 TBG131100:TBG131113 TLC131100:TLC131113 TUY131100:TUY131113 UEU131100:UEU131113 UOQ131100:UOQ131113 UYM131100:UYM131113 VII131100:VII131113 VSE131100:VSE131113 WCA131100:WCA131113 WLW131100:WLW131113 WVS131100:WVS131113 K196636:K196649 JG196636:JG196649 TC196636:TC196649 ACY196636:ACY196649 AMU196636:AMU196649 AWQ196636:AWQ196649 BGM196636:BGM196649 BQI196636:BQI196649 CAE196636:CAE196649 CKA196636:CKA196649 CTW196636:CTW196649 DDS196636:DDS196649 DNO196636:DNO196649 DXK196636:DXK196649 EHG196636:EHG196649 ERC196636:ERC196649 FAY196636:FAY196649 FKU196636:FKU196649 FUQ196636:FUQ196649 GEM196636:GEM196649 GOI196636:GOI196649 GYE196636:GYE196649 HIA196636:HIA196649 HRW196636:HRW196649 IBS196636:IBS196649 ILO196636:ILO196649 IVK196636:IVK196649 JFG196636:JFG196649 JPC196636:JPC196649 JYY196636:JYY196649 KIU196636:KIU196649 KSQ196636:KSQ196649 LCM196636:LCM196649 LMI196636:LMI196649 LWE196636:LWE196649 MGA196636:MGA196649 MPW196636:MPW196649 MZS196636:MZS196649 NJO196636:NJO196649 NTK196636:NTK196649 ODG196636:ODG196649 ONC196636:ONC196649 OWY196636:OWY196649 PGU196636:PGU196649 PQQ196636:PQQ196649 QAM196636:QAM196649 QKI196636:QKI196649 QUE196636:QUE196649 REA196636:REA196649 RNW196636:RNW196649 RXS196636:RXS196649 SHO196636:SHO196649 SRK196636:SRK196649 TBG196636:TBG196649 TLC196636:TLC196649 TUY196636:TUY196649 UEU196636:UEU196649 UOQ196636:UOQ196649 UYM196636:UYM196649 VII196636:VII196649 VSE196636:VSE196649 WCA196636:WCA196649 WLW196636:WLW196649 WVS196636:WVS196649 K262172:K262185 JG262172:JG262185 TC262172:TC262185 ACY262172:ACY262185 AMU262172:AMU262185 AWQ262172:AWQ262185 BGM262172:BGM262185 BQI262172:BQI262185 CAE262172:CAE262185 CKA262172:CKA262185 CTW262172:CTW262185 DDS262172:DDS262185 DNO262172:DNO262185 DXK262172:DXK262185 EHG262172:EHG262185 ERC262172:ERC262185 FAY262172:FAY262185 FKU262172:FKU262185 FUQ262172:FUQ262185 GEM262172:GEM262185 GOI262172:GOI262185 GYE262172:GYE262185 HIA262172:HIA262185 HRW262172:HRW262185 IBS262172:IBS262185 ILO262172:ILO262185 IVK262172:IVK262185 JFG262172:JFG262185 JPC262172:JPC262185 JYY262172:JYY262185 KIU262172:KIU262185 KSQ262172:KSQ262185 LCM262172:LCM262185 LMI262172:LMI262185 LWE262172:LWE262185 MGA262172:MGA262185 MPW262172:MPW262185 MZS262172:MZS262185 NJO262172:NJO262185 NTK262172:NTK262185 ODG262172:ODG262185 ONC262172:ONC262185 OWY262172:OWY262185 PGU262172:PGU262185 PQQ262172:PQQ262185 QAM262172:QAM262185 QKI262172:QKI262185 QUE262172:QUE262185 REA262172:REA262185 RNW262172:RNW262185 RXS262172:RXS262185 SHO262172:SHO262185 SRK262172:SRK262185 TBG262172:TBG262185 TLC262172:TLC262185 TUY262172:TUY262185 UEU262172:UEU262185 UOQ262172:UOQ262185 UYM262172:UYM262185 VII262172:VII262185 VSE262172:VSE262185 WCA262172:WCA262185 WLW262172:WLW262185 WVS262172:WVS262185 K327708:K327721 JG327708:JG327721 TC327708:TC327721 ACY327708:ACY327721 AMU327708:AMU327721 AWQ327708:AWQ327721 BGM327708:BGM327721 BQI327708:BQI327721 CAE327708:CAE327721 CKA327708:CKA327721 CTW327708:CTW327721 DDS327708:DDS327721 DNO327708:DNO327721 DXK327708:DXK327721 EHG327708:EHG327721 ERC327708:ERC327721 FAY327708:FAY327721 FKU327708:FKU327721 FUQ327708:FUQ327721 GEM327708:GEM327721 GOI327708:GOI327721 GYE327708:GYE327721 HIA327708:HIA327721 HRW327708:HRW327721 IBS327708:IBS327721 ILO327708:ILO327721 IVK327708:IVK327721 JFG327708:JFG327721 JPC327708:JPC327721 JYY327708:JYY327721 KIU327708:KIU327721 KSQ327708:KSQ327721 LCM327708:LCM327721 LMI327708:LMI327721 LWE327708:LWE327721 MGA327708:MGA327721 MPW327708:MPW327721 MZS327708:MZS327721 NJO327708:NJO327721 NTK327708:NTK327721 ODG327708:ODG327721 ONC327708:ONC327721 OWY327708:OWY327721 PGU327708:PGU327721 PQQ327708:PQQ327721 QAM327708:QAM327721 QKI327708:QKI327721 QUE327708:QUE327721 REA327708:REA327721 RNW327708:RNW327721 RXS327708:RXS327721 SHO327708:SHO327721 SRK327708:SRK327721 TBG327708:TBG327721 TLC327708:TLC327721 TUY327708:TUY327721 UEU327708:UEU327721 UOQ327708:UOQ327721 UYM327708:UYM327721 VII327708:VII327721 VSE327708:VSE327721 WCA327708:WCA327721 WLW327708:WLW327721 WVS327708:WVS327721 K393244:K393257 JG393244:JG393257 TC393244:TC393257 ACY393244:ACY393257 AMU393244:AMU393257 AWQ393244:AWQ393257 BGM393244:BGM393257 BQI393244:BQI393257 CAE393244:CAE393257 CKA393244:CKA393257 CTW393244:CTW393257 DDS393244:DDS393257 DNO393244:DNO393257 DXK393244:DXK393257 EHG393244:EHG393257 ERC393244:ERC393257 FAY393244:FAY393257 FKU393244:FKU393257 FUQ393244:FUQ393257 GEM393244:GEM393257 GOI393244:GOI393257 GYE393244:GYE393257 HIA393244:HIA393257 HRW393244:HRW393257 IBS393244:IBS393257 ILO393244:ILO393257 IVK393244:IVK393257 JFG393244:JFG393257 JPC393244:JPC393257 JYY393244:JYY393257 KIU393244:KIU393257 KSQ393244:KSQ393257 LCM393244:LCM393257 LMI393244:LMI393257 LWE393244:LWE393257 MGA393244:MGA393257 MPW393244:MPW393257 MZS393244:MZS393257 NJO393244:NJO393257 NTK393244:NTK393257 ODG393244:ODG393257 ONC393244:ONC393257 OWY393244:OWY393257 PGU393244:PGU393257 PQQ393244:PQQ393257 QAM393244:QAM393257 QKI393244:QKI393257 QUE393244:QUE393257 REA393244:REA393257 RNW393244:RNW393257 RXS393244:RXS393257 SHO393244:SHO393257 SRK393244:SRK393257 TBG393244:TBG393257 TLC393244:TLC393257 TUY393244:TUY393257 UEU393244:UEU393257 UOQ393244:UOQ393257 UYM393244:UYM393257 VII393244:VII393257 VSE393244:VSE393257 WCA393244:WCA393257 WLW393244:WLW393257 WVS393244:WVS393257 K458780:K458793 JG458780:JG458793 TC458780:TC458793 ACY458780:ACY458793 AMU458780:AMU458793 AWQ458780:AWQ458793 BGM458780:BGM458793 BQI458780:BQI458793 CAE458780:CAE458793 CKA458780:CKA458793 CTW458780:CTW458793 DDS458780:DDS458793 DNO458780:DNO458793 DXK458780:DXK458793 EHG458780:EHG458793 ERC458780:ERC458793 FAY458780:FAY458793 FKU458780:FKU458793 FUQ458780:FUQ458793 GEM458780:GEM458793 GOI458780:GOI458793 GYE458780:GYE458793 HIA458780:HIA458793 HRW458780:HRW458793 IBS458780:IBS458793 ILO458780:ILO458793 IVK458780:IVK458793 JFG458780:JFG458793 JPC458780:JPC458793 JYY458780:JYY458793 KIU458780:KIU458793 KSQ458780:KSQ458793 LCM458780:LCM458793 LMI458780:LMI458793 LWE458780:LWE458793 MGA458780:MGA458793 MPW458780:MPW458793 MZS458780:MZS458793 NJO458780:NJO458793 NTK458780:NTK458793 ODG458780:ODG458793 ONC458780:ONC458793 OWY458780:OWY458793 PGU458780:PGU458793 PQQ458780:PQQ458793 QAM458780:QAM458793 QKI458780:QKI458793 QUE458780:QUE458793 REA458780:REA458793 RNW458780:RNW458793 RXS458780:RXS458793 SHO458780:SHO458793 SRK458780:SRK458793 TBG458780:TBG458793 TLC458780:TLC458793 TUY458780:TUY458793 UEU458780:UEU458793 UOQ458780:UOQ458793 UYM458780:UYM458793 VII458780:VII458793 VSE458780:VSE458793 WCA458780:WCA458793 WLW458780:WLW458793 WVS458780:WVS458793 K524316:K524329 JG524316:JG524329 TC524316:TC524329 ACY524316:ACY524329 AMU524316:AMU524329 AWQ524316:AWQ524329 BGM524316:BGM524329 BQI524316:BQI524329 CAE524316:CAE524329 CKA524316:CKA524329 CTW524316:CTW524329 DDS524316:DDS524329 DNO524316:DNO524329 DXK524316:DXK524329 EHG524316:EHG524329 ERC524316:ERC524329 FAY524316:FAY524329 FKU524316:FKU524329 FUQ524316:FUQ524329 GEM524316:GEM524329 GOI524316:GOI524329 GYE524316:GYE524329 HIA524316:HIA524329 HRW524316:HRW524329 IBS524316:IBS524329 ILO524316:ILO524329 IVK524316:IVK524329 JFG524316:JFG524329 JPC524316:JPC524329 JYY524316:JYY524329 KIU524316:KIU524329 KSQ524316:KSQ524329 LCM524316:LCM524329 LMI524316:LMI524329 LWE524316:LWE524329 MGA524316:MGA524329 MPW524316:MPW524329 MZS524316:MZS524329 NJO524316:NJO524329 NTK524316:NTK524329 ODG524316:ODG524329 ONC524316:ONC524329 OWY524316:OWY524329 PGU524316:PGU524329 PQQ524316:PQQ524329 QAM524316:QAM524329 QKI524316:QKI524329 QUE524316:QUE524329 REA524316:REA524329 RNW524316:RNW524329 RXS524316:RXS524329 SHO524316:SHO524329 SRK524316:SRK524329 TBG524316:TBG524329 TLC524316:TLC524329 TUY524316:TUY524329 UEU524316:UEU524329 UOQ524316:UOQ524329 UYM524316:UYM524329 VII524316:VII524329 VSE524316:VSE524329 WCA524316:WCA524329 WLW524316:WLW524329 WVS524316:WVS524329 K589852:K589865 JG589852:JG589865 TC589852:TC589865 ACY589852:ACY589865 AMU589852:AMU589865 AWQ589852:AWQ589865 BGM589852:BGM589865 BQI589852:BQI589865 CAE589852:CAE589865 CKA589852:CKA589865 CTW589852:CTW589865 DDS589852:DDS589865 DNO589852:DNO589865 DXK589852:DXK589865 EHG589852:EHG589865 ERC589852:ERC589865 FAY589852:FAY589865 FKU589852:FKU589865 FUQ589852:FUQ589865 GEM589852:GEM589865 GOI589852:GOI589865 GYE589852:GYE589865 HIA589852:HIA589865 HRW589852:HRW589865 IBS589852:IBS589865 ILO589852:ILO589865 IVK589852:IVK589865 JFG589852:JFG589865 JPC589852:JPC589865 JYY589852:JYY589865 KIU589852:KIU589865 KSQ589852:KSQ589865 LCM589852:LCM589865 LMI589852:LMI589865 LWE589852:LWE589865 MGA589852:MGA589865 MPW589852:MPW589865 MZS589852:MZS589865 NJO589852:NJO589865 NTK589852:NTK589865 ODG589852:ODG589865 ONC589852:ONC589865 OWY589852:OWY589865 PGU589852:PGU589865 PQQ589852:PQQ589865 QAM589852:QAM589865 QKI589852:QKI589865 QUE589852:QUE589865 REA589852:REA589865 RNW589852:RNW589865 RXS589852:RXS589865 SHO589852:SHO589865 SRK589852:SRK589865 TBG589852:TBG589865 TLC589852:TLC589865 TUY589852:TUY589865 UEU589852:UEU589865 UOQ589852:UOQ589865 UYM589852:UYM589865 VII589852:VII589865 VSE589852:VSE589865 WCA589852:WCA589865 WLW589852:WLW589865 WVS589852:WVS589865 K655388:K655401 JG655388:JG655401 TC655388:TC655401 ACY655388:ACY655401 AMU655388:AMU655401 AWQ655388:AWQ655401 BGM655388:BGM655401 BQI655388:BQI655401 CAE655388:CAE655401 CKA655388:CKA655401 CTW655388:CTW655401 DDS655388:DDS655401 DNO655388:DNO655401 DXK655388:DXK655401 EHG655388:EHG655401 ERC655388:ERC655401 FAY655388:FAY655401 FKU655388:FKU655401 FUQ655388:FUQ655401 GEM655388:GEM655401 GOI655388:GOI655401 GYE655388:GYE655401 HIA655388:HIA655401 HRW655388:HRW655401 IBS655388:IBS655401 ILO655388:ILO655401 IVK655388:IVK655401 JFG655388:JFG655401 JPC655388:JPC655401 JYY655388:JYY655401 KIU655388:KIU655401 KSQ655388:KSQ655401 LCM655388:LCM655401 LMI655388:LMI655401 LWE655388:LWE655401 MGA655388:MGA655401 MPW655388:MPW655401 MZS655388:MZS655401 NJO655388:NJO655401 NTK655388:NTK655401 ODG655388:ODG655401 ONC655388:ONC655401 OWY655388:OWY655401 PGU655388:PGU655401 PQQ655388:PQQ655401 QAM655388:QAM655401 QKI655388:QKI655401 QUE655388:QUE655401 REA655388:REA655401 RNW655388:RNW655401 RXS655388:RXS655401 SHO655388:SHO655401 SRK655388:SRK655401 TBG655388:TBG655401 TLC655388:TLC655401 TUY655388:TUY655401 UEU655388:UEU655401 UOQ655388:UOQ655401 UYM655388:UYM655401 VII655388:VII655401 VSE655388:VSE655401 WCA655388:WCA655401 WLW655388:WLW655401 WVS655388:WVS655401 K720924:K720937 JG720924:JG720937 TC720924:TC720937 ACY720924:ACY720937 AMU720924:AMU720937 AWQ720924:AWQ720937 BGM720924:BGM720937 BQI720924:BQI720937 CAE720924:CAE720937 CKA720924:CKA720937 CTW720924:CTW720937 DDS720924:DDS720937 DNO720924:DNO720937 DXK720924:DXK720937 EHG720924:EHG720937 ERC720924:ERC720937 FAY720924:FAY720937 FKU720924:FKU720937 FUQ720924:FUQ720937 GEM720924:GEM720937 GOI720924:GOI720937 GYE720924:GYE720937 HIA720924:HIA720937 HRW720924:HRW720937 IBS720924:IBS720937 ILO720924:ILO720937 IVK720924:IVK720937 JFG720924:JFG720937 JPC720924:JPC720937 JYY720924:JYY720937 KIU720924:KIU720937 KSQ720924:KSQ720937 LCM720924:LCM720937 LMI720924:LMI720937 LWE720924:LWE720937 MGA720924:MGA720937 MPW720924:MPW720937 MZS720924:MZS720937 NJO720924:NJO720937 NTK720924:NTK720937 ODG720924:ODG720937 ONC720924:ONC720937 OWY720924:OWY720937 PGU720924:PGU720937 PQQ720924:PQQ720937 QAM720924:QAM720937 QKI720924:QKI720937 QUE720924:QUE720937 REA720924:REA720937 RNW720924:RNW720937 RXS720924:RXS720937 SHO720924:SHO720937 SRK720924:SRK720937 TBG720924:TBG720937 TLC720924:TLC720937 TUY720924:TUY720937 UEU720924:UEU720937 UOQ720924:UOQ720937 UYM720924:UYM720937 VII720924:VII720937 VSE720924:VSE720937 WCA720924:WCA720937 WLW720924:WLW720937 WVS720924:WVS720937 K786460:K786473 JG786460:JG786473 TC786460:TC786473 ACY786460:ACY786473 AMU786460:AMU786473 AWQ786460:AWQ786473 BGM786460:BGM786473 BQI786460:BQI786473 CAE786460:CAE786473 CKA786460:CKA786473 CTW786460:CTW786473 DDS786460:DDS786473 DNO786460:DNO786473 DXK786460:DXK786473 EHG786460:EHG786473 ERC786460:ERC786473 FAY786460:FAY786473 FKU786460:FKU786473 FUQ786460:FUQ786473 GEM786460:GEM786473 GOI786460:GOI786473 GYE786460:GYE786473 HIA786460:HIA786473 HRW786460:HRW786473 IBS786460:IBS786473 ILO786460:ILO786473 IVK786460:IVK786473 JFG786460:JFG786473 JPC786460:JPC786473 JYY786460:JYY786473 KIU786460:KIU786473 KSQ786460:KSQ786473 LCM786460:LCM786473 LMI786460:LMI786473 LWE786460:LWE786473 MGA786460:MGA786473 MPW786460:MPW786473 MZS786460:MZS786473 NJO786460:NJO786473 NTK786460:NTK786473 ODG786460:ODG786473 ONC786460:ONC786473 OWY786460:OWY786473 PGU786460:PGU786473 PQQ786460:PQQ786473 QAM786460:QAM786473 QKI786460:QKI786473 QUE786460:QUE786473 REA786460:REA786473 RNW786460:RNW786473 RXS786460:RXS786473 SHO786460:SHO786473 SRK786460:SRK786473 TBG786460:TBG786473 TLC786460:TLC786473 TUY786460:TUY786473 UEU786460:UEU786473 UOQ786460:UOQ786473 UYM786460:UYM786473 VII786460:VII786473 VSE786460:VSE786473 WCA786460:WCA786473 WLW786460:WLW786473 WVS786460:WVS786473 K851996:K852009 JG851996:JG852009 TC851996:TC852009 ACY851996:ACY852009 AMU851996:AMU852009 AWQ851996:AWQ852009 BGM851996:BGM852009 BQI851996:BQI852009 CAE851996:CAE852009 CKA851996:CKA852009 CTW851996:CTW852009 DDS851996:DDS852009 DNO851996:DNO852009 DXK851996:DXK852009 EHG851996:EHG852009 ERC851996:ERC852009 FAY851996:FAY852009 FKU851996:FKU852009 FUQ851996:FUQ852009 GEM851996:GEM852009 GOI851996:GOI852009 GYE851996:GYE852009 HIA851996:HIA852009 HRW851996:HRW852009 IBS851996:IBS852009 ILO851996:ILO852009 IVK851996:IVK852009 JFG851996:JFG852009 JPC851996:JPC852009 JYY851996:JYY852009 KIU851996:KIU852009 KSQ851996:KSQ852009 LCM851996:LCM852009 LMI851996:LMI852009 LWE851996:LWE852009 MGA851996:MGA852009 MPW851996:MPW852009 MZS851996:MZS852009 NJO851996:NJO852009 NTK851996:NTK852009 ODG851996:ODG852009 ONC851996:ONC852009 OWY851996:OWY852009 PGU851996:PGU852009 PQQ851996:PQQ852009 QAM851996:QAM852009 QKI851996:QKI852009 QUE851996:QUE852009 REA851996:REA852009 RNW851996:RNW852009 RXS851996:RXS852009 SHO851996:SHO852009 SRK851996:SRK852009 TBG851996:TBG852009 TLC851996:TLC852009 TUY851996:TUY852009 UEU851996:UEU852009 UOQ851996:UOQ852009 UYM851996:UYM852009 VII851996:VII852009 VSE851996:VSE852009 WCA851996:WCA852009 WLW851996:WLW852009 WVS851996:WVS852009 K917532:K917545 JG917532:JG917545 TC917532:TC917545 ACY917532:ACY917545 AMU917532:AMU917545 AWQ917532:AWQ917545 BGM917532:BGM917545 BQI917532:BQI917545 CAE917532:CAE917545 CKA917532:CKA917545 CTW917532:CTW917545 DDS917532:DDS917545 DNO917532:DNO917545 DXK917532:DXK917545 EHG917532:EHG917545 ERC917532:ERC917545 FAY917532:FAY917545 FKU917532:FKU917545 FUQ917532:FUQ917545 GEM917532:GEM917545 GOI917532:GOI917545 GYE917532:GYE917545 HIA917532:HIA917545 HRW917532:HRW917545 IBS917532:IBS917545 ILO917532:ILO917545 IVK917532:IVK917545 JFG917532:JFG917545 JPC917532:JPC917545 JYY917532:JYY917545 KIU917532:KIU917545 KSQ917532:KSQ917545 LCM917532:LCM917545 LMI917532:LMI917545 LWE917532:LWE917545 MGA917532:MGA917545 MPW917532:MPW917545 MZS917532:MZS917545 NJO917532:NJO917545 NTK917532:NTK917545 ODG917532:ODG917545 ONC917532:ONC917545 OWY917532:OWY917545 PGU917532:PGU917545 PQQ917532:PQQ917545 QAM917532:QAM917545 QKI917532:QKI917545 QUE917532:QUE917545 REA917532:REA917545 RNW917532:RNW917545 RXS917532:RXS917545 SHO917532:SHO917545 SRK917532:SRK917545 TBG917532:TBG917545 TLC917532:TLC917545 TUY917532:TUY917545 UEU917532:UEU917545 UOQ917532:UOQ917545 UYM917532:UYM917545 VII917532:VII917545 VSE917532:VSE917545 WCA917532:WCA917545 WLW917532:WLW917545 WVS917532:WVS917545 K983068:K983081 JG983068:JG983081 TC983068:TC983081 ACY983068:ACY983081 AMU983068:AMU983081 AWQ983068:AWQ983081 BGM983068:BGM983081 BQI983068:BQI983081 CAE983068:CAE983081 CKA983068:CKA983081 CTW983068:CTW983081 DDS983068:DDS983081 DNO983068:DNO983081 DXK983068:DXK983081 EHG983068:EHG983081 ERC983068:ERC983081 FAY983068:FAY983081 FKU983068:FKU983081 FUQ983068:FUQ983081 GEM983068:GEM983081 GOI983068:GOI983081 GYE983068:GYE983081 HIA983068:HIA983081 HRW983068:HRW983081 IBS983068:IBS983081 ILO983068:ILO983081 IVK983068:IVK983081 JFG983068:JFG983081 JPC983068:JPC983081 JYY983068:JYY983081 KIU983068:KIU983081 KSQ983068:KSQ983081 LCM983068:LCM983081 LMI983068:LMI983081 LWE983068:LWE983081 MGA983068:MGA983081 MPW983068:MPW983081 MZS983068:MZS983081 NJO983068:NJO983081 NTK983068:NTK983081 ODG983068:ODG983081 ONC983068:ONC983081 OWY983068:OWY983081 PGU983068:PGU983081 PQQ983068:PQQ983081 QAM983068:QAM983081 QKI983068:QKI983081 QUE983068:QUE983081 REA983068:REA983081 RNW983068:RNW983081 RXS983068:RXS983081 SHO983068:SHO983081 SRK983068:SRK983081 TBG983068:TBG983081 TLC983068:TLC983081 TUY983068:TUY983081 UEU983068:UEU983081 UOQ983068:UOQ983081 UYM983068:UYM983081 VII983068:VII983081 VSE983068:VSE983081 WCA983068:WCA983081 WLW983068:WLW983081 WVS983068:WVS983081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65576:E65577 JA65576:JA65577 SW65576:SW65577 ACS65576:ACS65577 AMO65576:AMO65577 AWK65576:AWK65577 BGG65576:BGG65577 BQC65576:BQC65577 BZY65576:BZY65577 CJU65576:CJU65577 CTQ65576:CTQ65577 DDM65576:DDM65577 DNI65576:DNI65577 DXE65576:DXE65577 EHA65576:EHA65577 EQW65576:EQW65577 FAS65576:FAS65577 FKO65576:FKO65577 FUK65576:FUK65577 GEG65576:GEG65577 GOC65576:GOC65577 GXY65576:GXY65577 HHU65576:HHU65577 HRQ65576:HRQ65577 IBM65576:IBM65577 ILI65576:ILI65577 IVE65576:IVE65577 JFA65576:JFA65577 JOW65576:JOW65577 JYS65576:JYS65577 KIO65576:KIO65577 KSK65576:KSK65577 LCG65576:LCG65577 LMC65576:LMC65577 LVY65576:LVY65577 MFU65576:MFU65577 MPQ65576:MPQ65577 MZM65576:MZM65577 NJI65576:NJI65577 NTE65576:NTE65577 ODA65576:ODA65577 OMW65576:OMW65577 OWS65576:OWS65577 PGO65576:PGO65577 PQK65576:PQK65577 QAG65576:QAG65577 QKC65576:QKC65577 QTY65576:QTY65577 RDU65576:RDU65577 RNQ65576:RNQ65577 RXM65576:RXM65577 SHI65576:SHI65577 SRE65576:SRE65577 TBA65576:TBA65577 TKW65576:TKW65577 TUS65576:TUS65577 UEO65576:UEO65577 UOK65576:UOK65577 UYG65576:UYG65577 VIC65576:VIC65577 VRY65576:VRY65577 WBU65576:WBU65577 WLQ65576:WLQ65577 WVM65576:WVM65577 E131112:E131113 JA131112:JA131113 SW131112:SW131113 ACS131112:ACS131113 AMO131112:AMO131113 AWK131112:AWK131113 BGG131112:BGG131113 BQC131112:BQC131113 BZY131112:BZY131113 CJU131112:CJU131113 CTQ131112:CTQ131113 DDM131112:DDM131113 DNI131112:DNI131113 DXE131112:DXE131113 EHA131112:EHA131113 EQW131112:EQW131113 FAS131112:FAS131113 FKO131112:FKO131113 FUK131112:FUK131113 GEG131112:GEG131113 GOC131112:GOC131113 GXY131112:GXY131113 HHU131112:HHU131113 HRQ131112:HRQ131113 IBM131112:IBM131113 ILI131112:ILI131113 IVE131112:IVE131113 JFA131112:JFA131113 JOW131112:JOW131113 JYS131112:JYS131113 KIO131112:KIO131113 KSK131112:KSK131113 LCG131112:LCG131113 LMC131112:LMC131113 LVY131112:LVY131113 MFU131112:MFU131113 MPQ131112:MPQ131113 MZM131112:MZM131113 NJI131112:NJI131113 NTE131112:NTE131113 ODA131112:ODA131113 OMW131112:OMW131113 OWS131112:OWS131113 PGO131112:PGO131113 PQK131112:PQK131113 QAG131112:QAG131113 QKC131112:QKC131113 QTY131112:QTY131113 RDU131112:RDU131113 RNQ131112:RNQ131113 RXM131112:RXM131113 SHI131112:SHI131113 SRE131112:SRE131113 TBA131112:TBA131113 TKW131112:TKW131113 TUS131112:TUS131113 UEO131112:UEO131113 UOK131112:UOK131113 UYG131112:UYG131113 VIC131112:VIC131113 VRY131112:VRY131113 WBU131112:WBU131113 WLQ131112:WLQ131113 WVM131112:WVM131113 E196648:E196649 JA196648:JA196649 SW196648:SW196649 ACS196648:ACS196649 AMO196648:AMO196649 AWK196648:AWK196649 BGG196648:BGG196649 BQC196648:BQC196649 BZY196648:BZY196649 CJU196648:CJU196649 CTQ196648:CTQ196649 DDM196648:DDM196649 DNI196648:DNI196649 DXE196648:DXE196649 EHA196648:EHA196649 EQW196648:EQW196649 FAS196648:FAS196649 FKO196648:FKO196649 FUK196648:FUK196649 GEG196648:GEG196649 GOC196648:GOC196649 GXY196648:GXY196649 HHU196648:HHU196649 HRQ196648:HRQ196649 IBM196648:IBM196649 ILI196648:ILI196649 IVE196648:IVE196649 JFA196648:JFA196649 JOW196648:JOW196649 JYS196648:JYS196649 KIO196648:KIO196649 KSK196648:KSK196649 LCG196648:LCG196649 LMC196648:LMC196649 LVY196648:LVY196649 MFU196648:MFU196649 MPQ196648:MPQ196649 MZM196648:MZM196649 NJI196648:NJI196649 NTE196648:NTE196649 ODA196648:ODA196649 OMW196648:OMW196649 OWS196648:OWS196649 PGO196648:PGO196649 PQK196648:PQK196649 QAG196648:QAG196649 QKC196648:QKC196649 QTY196648:QTY196649 RDU196648:RDU196649 RNQ196648:RNQ196649 RXM196648:RXM196649 SHI196648:SHI196649 SRE196648:SRE196649 TBA196648:TBA196649 TKW196648:TKW196649 TUS196648:TUS196649 UEO196648:UEO196649 UOK196648:UOK196649 UYG196648:UYG196649 VIC196648:VIC196649 VRY196648:VRY196649 WBU196648:WBU196649 WLQ196648:WLQ196649 WVM196648:WVM196649 E262184:E262185 JA262184:JA262185 SW262184:SW262185 ACS262184:ACS262185 AMO262184:AMO262185 AWK262184:AWK262185 BGG262184:BGG262185 BQC262184:BQC262185 BZY262184:BZY262185 CJU262184:CJU262185 CTQ262184:CTQ262185 DDM262184:DDM262185 DNI262184:DNI262185 DXE262184:DXE262185 EHA262184:EHA262185 EQW262184:EQW262185 FAS262184:FAS262185 FKO262184:FKO262185 FUK262184:FUK262185 GEG262184:GEG262185 GOC262184:GOC262185 GXY262184:GXY262185 HHU262184:HHU262185 HRQ262184:HRQ262185 IBM262184:IBM262185 ILI262184:ILI262185 IVE262184:IVE262185 JFA262184:JFA262185 JOW262184:JOW262185 JYS262184:JYS262185 KIO262184:KIO262185 KSK262184:KSK262185 LCG262184:LCG262185 LMC262184:LMC262185 LVY262184:LVY262185 MFU262184:MFU262185 MPQ262184:MPQ262185 MZM262184:MZM262185 NJI262184:NJI262185 NTE262184:NTE262185 ODA262184:ODA262185 OMW262184:OMW262185 OWS262184:OWS262185 PGO262184:PGO262185 PQK262184:PQK262185 QAG262184:QAG262185 QKC262184:QKC262185 QTY262184:QTY262185 RDU262184:RDU262185 RNQ262184:RNQ262185 RXM262184:RXM262185 SHI262184:SHI262185 SRE262184:SRE262185 TBA262184:TBA262185 TKW262184:TKW262185 TUS262184:TUS262185 UEO262184:UEO262185 UOK262184:UOK262185 UYG262184:UYG262185 VIC262184:VIC262185 VRY262184:VRY262185 WBU262184:WBU262185 WLQ262184:WLQ262185 WVM262184:WVM262185 E327720:E327721 JA327720:JA327721 SW327720:SW327721 ACS327720:ACS327721 AMO327720:AMO327721 AWK327720:AWK327721 BGG327720:BGG327721 BQC327720:BQC327721 BZY327720:BZY327721 CJU327720:CJU327721 CTQ327720:CTQ327721 DDM327720:DDM327721 DNI327720:DNI327721 DXE327720:DXE327721 EHA327720:EHA327721 EQW327720:EQW327721 FAS327720:FAS327721 FKO327720:FKO327721 FUK327720:FUK327721 GEG327720:GEG327721 GOC327720:GOC327721 GXY327720:GXY327721 HHU327720:HHU327721 HRQ327720:HRQ327721 IBM327720:IBM327721 ILI327720:ILI327721 IVE327720:IVE327721 JFA327720:JFA327721 JOW327720:JOW327721 JYS327720:JYS327721 KIO327720:KIO327721 KSK327720:KSK327721 LCG327720:LCG327721 LMC327720:LMC327721 LVY327720:LVY327721 MFU327720:MFU327721 MPQ327720:MPQ327721 MZM327720:MZM327721 NJI327720:NJI327721 NTE327720:NTE327721 ODA327720:ODA327721 OMW327720:OMW327721 OWS327720:OWS327721 PGO327720:PGO327721 PQK327720:PQK327721 QAG327720:QAG327721 QKC327720:QKC327721 QTY327720:QTY327721 RDU327720:RDU327721 RNQ327720:RNQ327721 RXM327720:RXM327721 SHI327720:SHI327721 SRE327720:SRE327721 TBA327720:TBA327721 TKW327720:TKW327721 TUS327720:TUS327721 UEO327720:UEO327721 UOK327720:UOK327721 UYG327720:UYG327721 VIC327720:VIC327721 VRY327720:VRY327721 WBU327720:WBU327721 WLQ327720:WLQ327721 WVM327720:WVM327721 E393256:E393257 JA393256:JA393257 SW393256:SW393257 ACS393256:ACS393257 AMO393256:AMO393257 AWK393256:AWK393257 BGG393256:BGG393257 BQC393256:BQC393257 BZY393256:BZY393257 CJU393256:CJU393257 CTQ393256:CTQ393257 DDM393256:DDM393257 DNI393256:DNI393257 DXE393256:DXE393257 EHA393256:EHA393257 EQW393256:EQW393257 FAS393256:FAS393257 FKO393256:FKO393257 FUK393256:FUK393257 GEG393256:GEG393257 GOC393256:GOC393257 GXY393256:GXY393257 HHU393256:HHU393257 HRQ393256:HRQ393257 IBM393256:IBM393257 ILI393256:ILI393257 IVE393256:IVE393257 JFA393256:JFA393257 JOW393256:JOW393257 JYS393256:JYS393257 KIO393256:KIO393257 KSK393256:KSK393257 LCG393256:LCG393257 LMC393256:LMC393257 LVY393256:LVY393257 MFU393256:MFU393257 MPQ393256:MPQ393257 MZM393256:MZM393257 NJI393256:NJI393257 NTE393256:NTE393257 ODA393256:ODA393257 OMW393256:OMW393257 OWS393256:OWS393257 PGO393256:PGO393257 PQK393256:PQK393257 QAG393256:QAG393257 QKC393256:QKC393257 QTY393256:QTY393257 RDU393256:RDU393257 RNQ393256:RNQ393257 RXM393256:RXM393257 SHI393256:SHI393257 SRE393256:SRE393257 TBA393256:TBA393257 TKW393256:TKW393257 TUS393256:TUS393257 UEO393256:UEO393257 UOK393256:UOK393257 UYG393256:UYG393257 VIC393256:VIC393257 VRY393256:VRY393257 WBU393256:WBU393257 WLQ393256:WLQ393257 WVM393256:WVM393257 E458792:E458793 JA458792:JA458793 SW458792:SW458793 ACS458792:ACS458793 AMO458792:AMO458793 AWK458792:AWK458793 BGG458792:BGG458793 BQC458792:BQC458793 BZY458792:BZY458793 CJU458792:CJU458793 CTQ458792:CTQ458793 DDM458792:DDM458793 DNI458792:DNI458793 DXE458792:DXE458793 EHA458792:EHA458793 EQW458792:EQW458793 FAS458792:FAS458793 FKO458792:FKO458793 FUK458792:FUK458793 GEG458792:GEG458793 GOC458792:GOC458793 GXY458792:GXY458793 HHU458792:HHU458793 HRQ458792:HRQ458793 IBM458792:IBM458793 ILI458792:ILI458793 IVE458792:IVE458793 JFA458792:JFA458793 JOW458792:JOW458793 JYS458792:JYS458793 KIO458792:KIO458793 KSK458792:KSK458793 LCG458792:LCG458793 LMC458792:LMC458793 LVY458792:LVY458793 MFU458792:MFU458793 MPQ458792:MPQ458793 MZM458792:MZM458793 NJI458792:NJI458793 NTE458792:NTE458793 ODA458792:ODA458793 OMW458792:OMW458793 OWS458792:OWS458793 PGO458792:PGO458793 PQK458792:PQK458793 QAG458792:QAG458793 QKC458792:QKC458793 QTY458792:QTY458793 RDU458792:RDU458793 RNQ458792:RNQ458793 RXM458792:RXM458793 SHI458792:SHI458793 SRE458792:SRE458793 TBA458792:TBA458793 TKW458792:TKW458793 TUS458792:TUS458793 UEO458792:UEO458793 UOK458792:UOK458793 UYG458792:UYG458793 VIC458792:VIC458793 VRY458792:VRY458793 WBU458792:WBU458793 WLQ458792:WLQ458793 WVM458792:WVM458793 E524328:E524329 JA524328:JA524329 SW524328:SW524329 ACS524328:ACS524329 AMO524328:AMO524329 AWK524328:AWK524329 BGG524328:BGG524329 BQC524328:BQC524329 BZY524328:BZY524329 CJU524328:CJU524329 CTQ524328:CTQ524329 DDM524328:DDM524329 DNI524328:DNI524329 DXE524328:DXE524329 EHA524328:EHA524329 EQW524328:EQW524329 FAS524328:FAS524329 FKO524328:FKO524329 FUK524328:FUK524329 GEG524328:GEG524329 GOC524328:GOC524329 GXY524328:GXY524329 HHU524328:HHU524329 HRQ524328:HRQ524329 IBM524328:IBM524329 ILI524328:ILI524329 IVE524328:IVE524329 JFA524328:JFA524329 JOW524328:JOW524329 JYS524328:JYS524329 KIO524328:KIO524329 KSK524328:KSK524329 LCG524328:LCG524329 LMC524328:LMC524329 LVY524328:LVY524329 MFU524328:MFU524329 MPQ524328:MPQ524329 MZM524328:MZM524329 NJI524328:NJI524329 NTE524328:NTE524329 ODA524328:ODA524329 OMW524328:OMW524329 OWS524328:OWS524329 PGO524328:PGO524329 PQK524328:PQK524329 QAG524328:QAG524329 QKC524328:QKC524329 QTY524328:QTY524329 RDU524328:RDU524329 RNQ524328:RNQ524329 RXM524328:RXM524329 SHI524328:SHI524329 SRE524328:SRE524329 TBA524328:TBA524329 TKW524328:TKW524329 TUS524328:TUS524329 UEO524328:UEO524329 UOK524328:UOK524329 UYG524328:UYG524329 VIC524328:VIC524329 VRY524328:VRY524329 WBU524328:WBU524329 WLQ524328:WLQ524329 WVM524328:WVM524329 E589864:E589865 JA589864:JA589865 SW589864:SW589865 ACS589864:ACS589865 AMO589864:AMO589865 AWK589864:AWK589865 BGG589864:BGG589865 BQC589864:BQC589865 BZY589864:BZY589865 CJU589864:CJU589865 CTQ589864:CTQ589865 DDM589864:DDM589865 DNI589864:DNI589865 DXE589864:DXE589865 EHA589864:EHA589865 EQW589864:EQW589865 FAS589864:FAS589865 FKO589864:FKO589865 FUK589864:FUK589865 GEG589864:GEG589865 GOC589864:GOC589865 GXY589864:GXY589865 HHU589864:HHU589865 HRQ589864:HRQ589865 IBM589864:IBM589865 ILI589864:ILI589865 IVE589864:IVE589865 JFA589864:JFA589865 JOW589864:JOW589865 JYS589864:JYS589865 KIO589864:KIO589865 KSK589864:KSK589865 LCG589864:LCG589865 LMC589864:LMC589865 LVY589864:LVY589865 MFU589864:MFU589865 MPQ589864:MPQ589865 MZM589864:MZM589865 NJI589864:NJI589865 NTE589864:NTE589865 ODA589864:ODA589865 OMW589864:OMW589865 OWS589864:OWS589865 PGO589864:PGO589865 PQK589864:PQK589865 QAG589864:QAG589865 QKC589864:QKC589865 QTY589864:QTY589865 RDU589864:RDU589865 RNQ589864:RNQ589865 RXM589864:RXM589865 SHI589864:SHI589865 SRE589864:SRE589865 TBA589864:TBA589865 TKW589864:TKW589865 TUS589864:TUS589865 UEO589864:UEO589865 UOK589864:UOK589865 UYG589864:UYG589865 VIC589864:VIC589865 VRY589864:VRY589865 WBU589864:WBU589865 WLQ589864:WLQ589865 WVM589864:WVM589865 E655400:E655401 JA655400:JA655401 SW655400:SW655401 ACS655400:ACS655401 AMO655400:AMO655401 AWK655400:AWK655401 BGG655400:BGG655401 BQC655400:BQC655401 BZY655400:BZY655401 CJU655400:CJU655401 CTQ655400:CTQ655401 DDM655400:DDM655401 DNI655400:DNI655401 DXE655400:DXE655401 EHA655400:EHA655401 EQW655400:EQW655401 FAS655400:FAS655401 FKO655400:FKO655401 FUK655400:FUK655401 GEG655400:GEG655401 GOC655400:GOC655401 GXY655400:GXY655401 HHU655400:HHU655401 HRQ655400:HRQ655401 IBM655400:IBM655401 ILI655400:ILI655401 IVE655400:IVE655401 JFA655400:JFA655401 JOW655400:JOW655401 JYS655400:JYS655401 KIO655400:KIO655401 KSK655400:KSK655401 LCG655400:LCG655401 LMC655400:LMC655401 LVY655400:LVY655401 MFU655400:MFU655401 MPQ655400:MPQ655401 MZM655400:MZM655401 NJI655400:NJI655401 NTE655400:NTE655401 ODA655400:ODA655401 OMW655400:OMW655401 OWS655400:OWS655401 PGO655400:PGO655401 PQK655400:PQK655401 QAG655400:QAG655401 QKC655400:QKC655401 QTY655400:QTY655401 RDU655400:RDU655401 RNQ655400:RNQ655401 RXM655400:RXM655401 SHI655400:SHI655401 SRE655400:SRE655401 TBA655400:TBA655401 TKW655400:TKW655401 TUS655400:TUS655401 UEO655400:UEO655401 UOK655400:UOK655401 UYG655400:UYG655401 VIC655400:VIC655401 VRY655400:VRY655401 WBU655400:WBU655401 WLQ655400:WLQ655401 WVM655400:WVM655401 E720936:E720937 JA720936:JA720937 SW720936:SW720937 ACS720936:ACS720937 AMO720936:AMO720937 AWK720936:AWK720937 BGG720936:BGG720937 BQC720936:BQC720937 BZY720936:BZY720937 CJU720936:CJU720937 CTQ720936:CTQ720937 DDM720936:DDM720937 DNI720936:DNI720937 DXE720936:DXE720937 EHA720936:EHA720937 EQW720936:EQW720937 FAS720936:FAS720937 FKO720936:FKO720937 FUK720936:FUK720937 GEG720936:GEG720937 GOC720936:GOC720937 GXY720936:GXY720937 HHU720936:HHU720937 HRQ720936:HRQ720937 IBM720936:IBM720937 ILI720936:ILI720937 IVE720936:IVE720937 JFA720936:JFA720937 JOW720936:JOW720937 JYS720936:JYS720937 KIO720936:KIO720937 KSK720936:KSK720937 LCG720936:LCG720937 LMC720936:LMC720937 LVY720936:LVY720937 MFU720936:MFU720937 MPQ720936:MPQ720937 MZM720936:MZM720937 NJI720936:NJI720937 NTE720936:NTE720937 ODA720936:ODA720937 OMW720936:OMW720937 OWS720936:OWS720937 PGO720936:PGO720937 PQK720936:PQK720937 QAG720936:QAG720937 QKC720936:QKC720937 QTY720936:QTY720937 RDU720936:RDU720937 RNQ720936:RNQ720937 RXM720936:RXM720937 SHI720936:SHI720937 SRE720936:SRE720937 TBA720936:TBA720937 TKW720936:TKW720937 TUS720936:TUS720937 UEO720936:UEO720937 UOK720936:UOK720937 UYG720936:UYG720937 VIC720936:VIC720937 VRY720936:VRY720937 WBU720936:WBU720937 WLQ720936:WLQ720937 WVM720936:WVM720937 E786472:E786473 JA786472:JA786473 SW786472:SW786473 ACS786472:ACS786473 AMO786472:AMO786473 AWK786472:AWK786473 BGG786472:BGG786473 BQC786472:BQC786473 BZY786472:BZY786473 CJU786472:CJU786473 CTQ786472:CTQ786473 DDM786472:DDM786473 DNI786472:DNI786473 DXE786472:DXE786473 EHA786472:EHA786473 EQW786472:EQW786473 FAS786472:FAS786473 FKO786472:FKO786473 FUK786472:FUK786473 GEG786472:GEG786473 GOC786472:GOC786473 GXY786472:GXY786473 HHU786472:HHU786473 HRQ786472:HRQ786473 IBM786472:IBM786473 ILI786472:ILI786473 IVE786472:IVE786473 JFA786472:JFA786473 JOW786472:JOW786473 JYS786472:JYS786473 KIO786472:KIO786473 KSK786472:KSK786473 LCG786472:LCG786473 LMC786472:LMC786473 LVY786472:LVY786473 MFU786472:MFU786473 MPQ786472:MPQ786473 MZM786472:MZM786473 NJI786472:NJI786473 NTE786472:NTE786473 ODA786472:ODA786473 OMW786472:OMW786473 OWS786472:OWS786473 PGO786472:PGO786473 PQK786472:PQK786473 QAG786472:QAG786473 QKC786472:QKC786473 QTY786472:QTY786473 RDU786472:RDU786473 RNQ786472:RNQ786473 RXM786472:RXM786473 SHI786472:SHI786473 SRE786472:SRE786473 TBA786472:TBA786473 TKW786472:TKW786473 TUS786472:TUS786473 UEO786472:UEO786473 UOK786472:UOK786473 UYG786472:UYG786473 VIC786472:VIC786473 VRY786472:VRY786473 WBU786472:WBU786473 WLQ786472:WLQ786473 WVM786472:WVM786473 E852008:E852009 JA852008:JA852009 SW852008:SW852009 ACS852008:ACS852009 AMO852008:AMO852009 AWK852008:AWK852009 BGG852008:BGG852009 BQC852008:BQC852009 BZY852008:BZY852009 CJU852008:CJU852009 CTQ852008:CTQ852009 DDM852008:DDM852009 DNI852008:DNI852009 DXE852008:DXE852009 EHA852008:EHA852009 EQW852008:EQW852009 FAS852008:FAS852009 FKO852008:FKO852009 FUK852008:FUK852009 GEG852008:GEG852009 GOC852008:GOC852009 GXY852008:GXY852009 HHU852008:HHU852009 HRQ852008:HRQ852009 IBM852008:IBM852009 ILI852008:ILI852009 IVE852008:IVE852009 JFA852008:JFA852009 JOW852008:JOW852009 JYS852008:JYS852009 KIO852008:KIO852009 KSK852008:KSK852009 LCG852008:LCG852009 LMC852008:LMC852009 LVY852008:LVY852009 MFU852008:MFU852009 MPQ852008:MPQ852009 MZM852008:MZM852009 NJI852008:NJI852009 NTE852008:NTE852009 ODA852008:ODA852009 OMW852008:OMW852009 OWS852008:OWS852009 PGO852008:PGO852009 PQK852008:PQK852009 QAG852008:QAG852009 QKC852008:QKC852009 QTY852008:QTY852009 RDU852008:RDU852009 RNQ852008:RNQ852009 RXM852008:RXM852009 SHI852008:SHI852009 SRE852008:SRE852009 TBA852008:TBA852009 TKW852008:TKW852009 TUS852008:TUS852009 UEO852008:UEO852009 UOK852008:UOK852009 UYG852008:UYG852009 VIC852008:VIC852009 VRY852008:VRY852009 WBU852008:WBU852009 WLQ852008:WLQ852009 WVM852008:WVM852009 E917544:E917545 JA917544:JA917545 SW917544:SW917545 ACS917544:ACS917545 AMO917544:AMO917545 AWK917544:AWK917545 BGG917544:BGG917545 BQC917544:BQC917545 BZY917544:BZY917545 CJU917544:CJU917545 CTQ917544:CTQ917545 DDM917544:DDM917545 DNI917544:DNI917545 DXE917544:DXE917545 EHA917544:EHA917545 EQW917544:EQW917545 FAS917544:FAS917545 FKO917544:FKO917545 FUK917544:FUK917545 GEG917544:GEG917545 GOC917544:GOC917545 GXY917544:GXY917545 HHU917544:HHU917545 HRQ917544:HRQ917545 IBM917544:IBM917545 ILI917544:ILI917545 IVE917544:IVE917545 JFA917544:JFA917545 JOW917544:JOW917545 JYS917544:JYS917545 KIO917544:KIO917545 KSK917544:KSK917545 LCG917544:LCG917545 LMC917544:LMC917545 LVY917544:LVY917545 MFU917544:MFU917545 MPQ917544:MPQ917545 MZM917544:MZM917545 NJI917544:NJI917545 NTE917544:NTE917545 ODA917544:ODA917545 OMW917544:OMW917545 OWS917544:OWS917545 PGO917544:PGO917545 PQK917544:PQK917545 QAG917544:QAG917545 QKC917544:QKC917545 QTY917544:QTY917545 RDU917544:RDU917545 RNQ917544:RNQ917545 RXM917544:RXM917545 SHI917544:SHI917545 SRE917544:SRE917545 TBA917544:TBA917545 TKW917544:TKW917545 TUS917544:TUS917545 UEO917544:UEO917545 UOK917544:UOK917545 UYG917544:UYG917545 VIC917544:VIC917545 VRY917544:VRY917545 WBU917544:WBU917545 WLQ917544:WLQ917545 WVM917544:WVM917545 E983080:E983081 JA983080:JA983081 SW983080:SW983081 ACS983080:ACS983081 AMO983080:AMO983081 AWK983080:AWK983081 BGG983080:BGG983081 BQC983080:BQC983081 BZY983080:BZY983081 CJU983080:CJU983081 CTQ983080:CTQ983081 DDM983080:DDM983081 DNI983080:DNI983081 DXE983080:DXE983081 EHA983080:EHA983081 EQW983080:EQW983081 FAS983080:FAS983081 FKO983080:FKO983081 FUK983080:FUK983081 GEG983080:GEG983081 GOC983080:GOC983081 GXY983080:GXY983081 HHU983080:HHU983081 HRQ983080:HRQ983081 IBM983080:IBM983081 ILI983080:ILI983081 IVE983080:IVE983081 JFA983080:JFA983081 JOW983080:JOW983081 JYS983080:JYS983081 KIO983080:KIO983081 KSK983080:KSK983081 LCG983080:LCG983081 LMC983080:LMC983081 LVY983080:LVY983081 MFU983080:MFU983081 MPQ983080:MPQ983081 MZM983080:MZM983081 NJI983080:NJI983081 NTE983080:NTE983081 ODA983080:ODA983081 OMW983080:OMW983081 OWS983080:OWS983081 PGO983080:PGO983081 PQK983080:PQK983081 QAG983080:QAG983081 QKC983080:QKC983081 QTY983080:QTY983081 RDU983080:RDU983081 RNQ983080:RNQ983081 RXM983080:RXM983081 SHI983080:SHI983081 SRE983080:SRE983081 TBA983080:TBA983081 TKW983080:TKW983081 TUS983080:TUS983081 UEO983080:UEO983081 UOK983080:UOK983081 UYG983080:UYG983081 VIC983080:VIC983081 VRY983080:VRY983081 WBU983080:WBU983081 WLQ983080:WLQ983081 WVM983080:WVM983081">
      <formula1>-999999999999</formula1>
      <formula2>999999999999</formula2>
    </dataValidation>
  </dataValidations>
  <printOptions horizontalCentered="1" verticalCentered="1"/>
  <pageMargins left="0" right="0" top="0.19685039370078741" bottom="0.15748031496062992" header="0.51181102362204722" footer="0.15748031496062992"/>
  <pageSetup paperSize="9" scale="7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SI_2(2)</vt:lpstr>
      <vt:lpstr>t15(2)</vt:lpstr>
      <vt:lpstr>Foglio1</vt:lpstr>
      <vt:lpstr>Foglio2</vt:lpstr>
      <vt:lpstr>Foglio3</vt:lpstr>
      <vt:lpstr>'SI_2(2)'!Area_stampa</vt:lpstr>
      <vt:lpstr>'t15(2)'!Area_stampa</vt:lpstr>
      <vt:lpstr>'t15(2)'!Titoli_stampa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2015-06-03T13:14:36Z</dcterms:modified>
</cp:coreProperties>
</file>