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SI_2(2)" sheetId="4" r:id="rId1"/>
    <sheet name="t15(2)" sheetId="5" r:id="rId2"/>
    <sheet name="Foglio1" sheetId="1" r:id="rId3"/>
    <sheet name="Foglio2" sheetId="2" r:id="rId4"/>
    <sheet name="Foglio3" sheetId="3" r:id="rId5"/>
  </sheets>
  <externalReferences>
    <externalReference r:id="rId6"/>
    <externalReference r:id="rId7"/>
    <externalReference r:id="rId8"/>
  </externalReferences>
  <definedNames>
    <definedName name="_xlnm.Print_Area" localSheetId="0">'SI_2(2)'!$A$1:$L$209</definedName>
    <definedName name="_xlnm.Print_Area" localSheetId="1">'t15(2)'!$A$1:$G$47</definedName>
    <definedName name="CODI_ISTITUZIONE" localSheetId="0">#REF!</definedName>
    <definedName name="CODI_ISTITUZIONE" localSheetId="1">#REF!</definedName>
    <definedName name="CODI_ISTITUZIONE">#REF!</definedName>
    <definedName name="CODI_ISTITUZIONE2" localSheetId="1">#REF!</definedName>
    <definedName name="CODI_ISTITUZIONE2">#REF!</definedName>
    <definedName name="DESC_ISTITUZIONE" localSheetId="0">#REF!</definedName>
    <definedName name="DESC_ISTITUZIONE" localSheetId="1">#REF!</definedName>
    <definedName name="DESC_ISTITUZIONE">#REF!</definedName>
    <definedName name="DESC_ISTITUZIONE2" localSheetId="1">#REF!</definedName>
    <definedName name="DESC_ISTITUZIONE2">#REF!</definedName>
    <definedName name="_xlnm.Print_Titles" localSheetId="1">'t15(2)'!$A$3:$IV$5</definedName>
  </definedNames>
  <calcPr calcId="125725"/>
</workbook>
</file>

<file path=xl/calcChain.xml><?xml version="1.0" encoding="utf-8"?>
<calcChain xmlns="http://schemas.openxmlformats.org/spreadsheetml/2006/main">
  <c r="C45" i="5"/>
  <c r="C44"/>
  <c r="C40"/>
  <c r="G33"/>
  <c r="G29"/>
  <c r="C21"/>
  <c r="G13"/>
  <c r="G45" s="1"/>
  <c r="A1"/>
  <c r="K201" i="4"/>
  <c r="J201"/>
  <c r="I201"/>
  <c r="H201"/>
  <c r="G181"/>
  <c r="G175"/>
  <c r="I172"/>
  <c r="I171"/>
  <c r="G171"/>
  <c r="I170"/>
  <c r="K150"/>
  <c r="J150"/>
  <c r="K148"/>
  <c r="J148"/>
  <c r="K146"/>
  <c r="J146"/>
  <c r="J141"/>
  <c r="G131"/>
  <c r="I91"/>
  <c r="I73"/>
  <c r="I71"/>
  <c r="I69"/>
  <c r="I67"/>
  <c r="I54"/>
  <c r="I52"/>
  <c r="I50"/>
  <c r="I48"/>
  <c r="C7"/>
  <c r="H4" i="5" l="1"/>
</calcChain>
</file>

<file path=xl/sharedStrings.xml><?xml version="1.0" encoding="utf-8"?>
<sst xmlns="http://schemas.openxmlformats.org/spreadsheetml/2006/main" count="270" uniqueCount="196">
  <si>
    <t xml:space="preserve">       SCHEDA INFORMATIVA 2</t>
  </si>
  <si>
    <t>ND</t>
  </si>
  <si>
    <t>MONITORAGGIO DEL CONTRATTO INTEGRATIVO</t>
  </si>
  <si>
    <t xml:space="preserve">              Scheda unificata ex art. 40 bis, comma 2 del d.lgs. n.165/2001</t>
  </si>
  <si>
    <t xml:space="preserve">         e art. 67, comma 9, d.l. n.112/2008 convertito nella legge n.133/2008</t>
  </si>
  <si>
    <t xml:space="preserve">     </t>
  </si>
  <si>
    <t>MACROCATEGORIA:</t>
  </si>
  <si>
    <t>PERSONALE NON DIRIGENTE</t>
  </si>
  <si>
    <t xml:space="preserve"> </t>
  </si>
  <si>
    <t>FONDO: LE DOMANDE SEGUENTI SONO RELATIVE AL FONDO COMUNICATO IN TABELLA 15</t>
  </si>
  <si>
    <t>giorno (gg)</t>
  </si>
  <si>
    <t>mese (mm)</t>
  </si>
  <si>
    <t>anno (aaaa)</t>
  </si>
  <si>
    <t>Data atto costituzione Fondo/i per la contrattazione integrativa 2009:</t>
  </si>
  <si>
    <t>Data certificazione positiva revisori dei conti dell'accordo annuale vigente:</t>
  </si>
  <si>
    <t>Data entrata in vigore dell'Accordo annuale vigente:</t>
  </si>
  <si>
    <t>VALORI</t>
  </si>
  <si>
    <t>Anno di riferimento dell'accordo annuale vigente alla data di compilazione o aggiornamento della della presente scheda:</t>
  </si>
  <si>
    <t>Importo complessivo della variazione del fondo 2009 rispetto all'analogo fondo 2008 (in euro):</t>
  </si>
  <si>
    <t>Eventuale importo aggiuntivo 2009 ai sensi dell'art. 15 c. 5 del CCNL 1.4.1999 (quota fissa e/o quota variabile, in euro):</t>
  </si>
  <si>
    <t>Percentuale delle risorse complessive del Fondo 2009 regolate dall'accordo annuale sull'utilizzo del Fondo:</t>
  </si>
  <si>
    <t>Non Compilare</t>
  </si>
  <si>
    <t>POSIZIONI NELL'ANNO DI RILEVAZIONE</t>
  </si>
  <si>
    <t>Finanziamento della spesa per posizioni organizzative riportate in tavola 13 a carico del fondo</t>
  </si>
  <si>
    <t>Finanziamento della spesa per posizioni organizzative riportate in tavola 13 a carico del bilancio</t>
  </si>
  <si>
    <t>SI</t>
  </si>
  <si>
    <t>NO</t>
  </si>
  <si>
    <t>L'affidamento delle nuove posizioni organizzative dell'anno è avvenuta con la scelta del dirigente sulla base di incarichi predeterminati?</t>
  </si>
  <si>
    <t>Attraverso un bando ed una  successiva procedura comparativa?</t>
  </si>
  <si>
    <t>Per scelta dell'organo politico?</t>
  </si>
  <si>
    <t>Sulla base di altri fattori?</t>
  </si>
  <si>
    <t>Dettaglio delle posizioni organizzative in essere al 31.12</t>
  </si>
  <si>
    <t>N. posizioni</t>
  </si>
  <si>
    <t>Valore unitario</t>
  </si>
  <si>
    <t>RISULTATO</t>
  </si>
  <si>
    <t xml:space="preserve">Le retribuzioni di risultato sono correlate al raggiungimento degli obiettivi </t>
  </si>
  <si>
    <t>assegnati ai dirigenti?</t>
  </si>
  <si>
    <t>Valore massimo delle retribuzioni di risultato</t>
  </si>
  <si>
    <t>Numero dei dirigenti beneficiari del valore massimo delle retribuzioni di risultato</t>
  </si>
  <si>
    <t>Valore minimo delle retribuzioni di risultato</t>
  </si>
  <si>
    <t>Numero dei dirigenti beneficiari del valore minimo delle retribuzioni di risultato</t>
  </si>
  <si>
    <t>PROGRESSIONI ORIZZONTALI NELL'ANNO DI RILEVAZIONE</t>
  </si>
  <si>
    <t>E' stata preventivamente verificata la sussistenza del requisito di cui all'art. 9, comma 1 del CCNL 11/04/2008 ai fini delle progressioni orizzontali secondo la disciplina dell'art. 5 del CCNL del 31/03/1999?</t>
  </si>
  <si>
    <t>Nell'ambito delle procedure per le progressioni orizzontali dell'anno, quanti sono stati i dipendenti che vi hanno concorso?</t>
  </si>
  <si>
    <t>Progressioni orizzontali nell'anno di rilevazione</t>
  </si>
  <si>
    <t>Area A / Categoria A / Fascia I</t>
  </si>
  <si>
    <t xml:space="preserve">(le percentuali vanno calcolate con riferimento al totale dei dipendenti </t>
  </si>
  <si>
    <t>numero progressioni</t>
  </si>
  <si>
    <t>dell' Area / Categoria / Fascia al 31/12 dell'anno precedente)</t>
  </si>
  <si>
    <t>Percentuale</t>
  </si>
  <si>
    <t>Area B / Categoria B / Fascia II</t>
  </si>
  <si>
    <t>Area C / Categoria C / Fascia III</t>
  </si>
  <si>
    <t>Area D / Categoria D</t>
  </si>
  <si>
    <t>Totale progressioni orizzontali effettuate</t>
  </si>
  <si>
    <t>PRODUTTIVITA' REGOLATA DALL'ACCORDO ANNUALE SULL'UTILIZZO DELLE RISORSE</t>
  </si>
  <si>
    <t>Importo totale destinato alla produttività individuale che si desume dall'accordo annuale sull'utilizzo delle risorse</t>
  </si>
  <si>
    <t>Importo totale destinato alla produttività collettiva che si desume dall'accordo annuale sull'utilizzo delle risorse</t>
  </si>
  <si>
    <t>Numero dipendenti con retribuzione di produttività Fondo 2009 superiore o uguale al 90% del massimo attribuito</t>
  </si>
  <si>
    <t>Numero dipendenti con retribuzione di produttività Fondo 2009 compresa fra 60% e 90% del massimo attribuito</t>
  </si>
  <si>
    <t>Numero dipendenti con retribuzione di produttività Fondo 2009 inferiore o uguale al 60% del massimo attribuito</t>
  </si>
  <si>
    <t>RILEVAZIONE CEPEL</t>
  </si>
  <si>
    <t>Viene effettuata la valutazione delle prestazioni e dei risultati dei dipendenti (art. 6 CCNL 31/03/1999)?</t>
  </si>
  <si>
    <t>In forma singola</t>
  </si>
  <si>
    <t>In forma associata</t>
  </si>
  <si>
    <t>Qual è il valore massimo in perc. dell’indennità di risultato rispetto all’indennità di posizione (art.10, comma 3 CCNL 31/03/1999)?</t>
  </si>
  <si>
    <t>In questo spazio l'organo di controllo può inserire notizie aggiuntive o commenti (max 500 caratteri)</t>
  </si>
  <si>
    <t>SQUADRATURA 5</t>
  </si>
  <si>
    <t>Costituzione fondi per la contrattazione integrativa (*)</t>
  </si>
  <si>
    <t>Destinazione fondi per la contrattazione integrativa (*)</t>
  </si>
  <si>
    <t>DESCRIZIONE</t>
  </si>
  <si>
    <t>CODICE</t>
  </si>
  <si>
    <t>IMPORTI</t>
  </si>
  <si>
    <t>Risorse fisse</t>
  </si>
  <si>
    <t>Destinazioni regolate dall'accordo Annuale di utilizzo</t>
  </si>
  <si>
    <t>UNICO IMPORTO CONSOLIDATO (ART.31 C.2 1° PER. CCNL 22.1.04)</t>
  </si>
  <si>
    <t>F556</t>
  </si>
  <si>
    <t>PROGR. ORIZZ. (ART. 17 C.2 L. B CCNL 1.4.99) - DELL'ANNO</t>
  </si>
  <si>
    <t>U515</t>
  </si>
  <si>
    <t>CCNL 22/1/04 ART. 32, C.1 (0,62%)</t>
  </si>
  <si>
    <t>F557</t>
  </si>
  <si>
    <t>POS. ORGANIZZ. (ART. 17 C.2 L. C CCNL 1.4.99) - DELL'ANNO</t>
  </si>
  <si>
    <t>U520</t>
  </si>
  <si>
    <t xml:space="preserve">CCNL 22/1/04 ART. 32, C.2 (0,50%) </t>
  </si>
  <si>
    <t>F558</t>
  </si>
  <si>
    <t>PRODUTTIVITÀ COLLETTIVA (ART. 17 C. 2 L. A CCNL 31.3.99)</t>
  </si>
  <si>
    <t>U252</t>
  </si>
  <si>
    <t>CCNL22/1/04 ART.32, C.7(0,20% alte prof.)</t>
  </si>
  <si>
    <t>F559</t>
  </si>
  <si>
    <t>PRODUTTIVITÀ INDIVIDUALE (ART. 17 C. 2 L. A CCNL 31.3.99)</t>
  </si>
  <si>
    <t>U253</t>
  </si>
  <si>
    <t>CCNL 9/5/06 ART.4, C. 1  (EELL)</t>
  </si>
  <si>
    <t>F470</t>
  </si>
  <si>
    <t>TURNO RISCHIO DISAGIO ECC. (ART. 17 C. 2 LL. D-E CCNL 1.4.99)</t>
  </si>
  <si>
    <t>U254</t>
  </si>
  <si>
    <t>CCNL 9/5/06 ART.4,C.4,5 (Cciaa-Regioni)</t>
  </si>
  <si>
    <t>F473</t>
  </si>
  <si>
    <t>ALTRI ISTITUTI REGOLATI DALL'ACCORDO ANNUALE</t>
  </si>
  <si>
    <t>U995</t>
  </si>
  <si>
    <t>CCNL 11/04/2008 A.8 C.2(EE.LL.)</t>
  </si>
  <si>
    <t>F476</t>
  </si>
  <si>
    <t>Totale Destinazioni accordo annuale utilizzo</t>
  </si>
  <si>
    <t>CCNL 11/04/2008 ART 8 C.5 (CCIAA)</t>
  </si>
  <si>
    <t>F479</t>
  </si>
  <si>
    <t>Destinazioni vincolate / storiche</t>
  </si>
  <si>
    <t>CCNL 11.4.08 ART. 8. C. 6 (REGIONI)</t>
  </si>
  <si>
    <t>F917</t>
  </si>
  <si>
    <t>IND. DI COMPARTO (ART. 33 CCNL 22.1.04)</t>
  </si>
  <si>
    <t>U123</t>
  </si>
  <si>
    <t>CCNL11/04/2008 ART.8 C. 7 (ALTRI ENTI)</t>
  </si>
  <si>
    <t>F481</t>
  </si>
  <si>
    <t>PROGR. ORIZZ. (ART. 17 C. 2 L. C CCNL 1.4.99) - VINCOLATE</t>
  </si>
  <si>
    <t>U255</t>
  </si>
  <si>
    <t>INCREM. DOTAZIONE ORG. (ART. 15 C. 5 RIS. FISSE CCNL 1.4.99)</t>
  </si>
  <si>
    <t>F918</t>
  </si>
  <si>
    <t>POS. ORGANIZZ. (ART. 10 C. 2 L. C) CCNL 31.3.99) - VINCOLATE</t>
  </si>
  <si>
    <t>U256</t>
  </si>
  <si>
    <t>RIA / ASS. AD PERS. CESSATI (ART. 4 C. 2 CCNL 5.10.01)</t>
  </si>
  <si>
    <t>F919</t>
  </si>
  <si>
    <t>TURNO RISCHIO DISAGIO ECC. (ART. 17 C.2 LL. D-E CCNL 1.4.99)</t>
  </si>
  <si>
    <t>U257</t>
  </si>
  <si>
    <t>RIDUZIONI DEL FONDO / PARTE FISSA</t>
  </si>
  <si>
    <t>F997</t>
  </si>
  <si>
    <t>PARTICOLARI RESPONSABILITÀ (ART. 7 C. 1 CCNL 9.5.06)</t>
  </si>
  <si>
    <t>U258</t>
  </si>
  <si>
    <t>ALTRE RISORSE (RISORSE FISSE)</t>
  </si>
  <si>
    <t>F998</t>
  </si>
  <si>
    <t>RESPONSABILITÀ VIGILI (ART. 29 C. 8 CCNL 14.9.00)</t>
  </si>
  <si>
    <t>U550</t>
  </si>
  <si>
    <t>Totale Risorse fisse</t>
  </si>
  <si>
    <t>VIGILI E PERS. AUSILIARIO (CCNL 31.3.99 ART. 7 C. 7)</t>
  </si>
  <si>
    <t>U259</t>
  </si>
  <si>
    <t>Risorse variabili</t>
  </si>
  <si>
    <t>PERS. EDUCATIVO AS. NIDO (ART. 31 C. 7 CCNL 14.9.00)</t>
  </si>
  <si>
    <t>U555</t>
  </si>
  <si>
    <t>CCNL 31.7.09 ART. 4. C. 2 (EELL - PARTE VARIAB.)</t>
  </si>
  <si>
    <t>F920</t>
  </si>
  <si>
    <t>PERS. EDUCATIVO E DOC. SCOLASTICO (ART. 6 CCNL 14.9.00)</t>
  </si>
  <si>
    <t>U560</t>
  </si>
  <si>
    <t>CCNL 31.7.09 ART. 4. C. 3 (CAP. AAMM - PARTE VARIAB.)</t>
  </si>
  <si>
    <t>F921</t>
  </si>
  <si>
    <t>INCENTIVI PERS. SCUOLE MATERNE (ART. 30 C. 7 CCNL 14.9.00)</t>
  </si>
  <si>
    <t>U260</t>
  </si>
  <si>
    <t>CCNL 31.7.09 ART. 4. C. 4 (REGIONI - PARTE VARIAB.)</t>
  </si>
  <si>
    <t>F922</t>
  </si>
  <si>
    <t>INCENTIVI SPECIF. ATTIVITÀ (ART. 17 C.2 LETT. G CCNL 1.4.99)</t>
  </si>
  <si>
    <t>U540</t>
  </si>
  <si>
    <t>CCNL 31.7.09 ART. 4. C. 6 (CCIAA - PARTE VARIAB.)</t>
  </si>
  <si>
    <t>F923</t>
  </si>
  <si>
    <t>INCENTIVI CCIAA (ART. 17 C. 2 L. H CCNL 1.4.99)</t>
  </si>
  <si>
    <t>U545</t>
  </si>
  <si>
    <t>CCNL 31.7.09 ART. 4. C. 7 (ALTRI ENTI - PARTE VARIAB.)</t>
  </si>
  <si>
    <t>F924</t>
  </si>
  <si>
    <t>INCENT. PROGETTAZIONE (ART. 92 CC. 5-6 D.LGS. 163/06)</t>
  </si>
  <si>
    <t>U261</t>
  </si>
  <si>
    <t>NUOVI SERV. O RIORG. (ART. 15 C. 5 - VARIAB. CCNL 1.4.99)</t>
  </si>
  <si>
    <t>F925</t>
  </si>
  <si>
    <t>ALTRE DESTINAZIONI VINCOLATE / STORICHE</t>
  </si>
  <si>
    <t>U998</t>
  </si>
  <si>
    <t>RISP. DA STRAORD. (ART. 15 C. 1 LETT. M) CCNL 1.4.99)</t>
  </si>
  <si>
    <t>F926</t>
  </si>
  <si>
    <t>Totale Destinazioni vincolate / storiche</t>
  </si>
  <si>
    <t>SPONSORIZZAZIONI (ART. 4 C. 4 CCNL 5.10.01)</t>
  </si>
  <si>
    <t>F927</t>
  </si>
  <si>
    <t>Code contrattuali</t>
  </si>
  <si>
    <t>RECUPERO EVASIONE ICI (ART. 4 C. 3 CCNL 5.10.01)</t>
  </si>
  <si>
    <t>F928</t>
  </si>
  <si>
    <t>ACCANT. CCNL 22.1.04 ART. 32 C. 7 (ALTE PROFESS.)</t>
  </si>
  <si>
    <t>U262</t>
  </si>
  <si>
    <t>SPEC. DISP. DI LEGGE (ART. 4 C. 3 CCNL 5.10.01)</t>
  </si>
  <si>
    <t>F929</t>
  </si>
  <si>
    <t>IMPORTI ANCORA DA CONTRATTARE</t>
  </si>
  <si>
    <t>U994</t>
  </si>
  <si>
    <t>QUOTE PER LA PROGETTAZIONE (ART. 92 CC. 5-6  D.LGS. 163/06)</t>
  </si>
  <si>
    <t>F930</t>
  </si>
  <si>
    <t>Totale Code contrattuali</t>
  </si>
  <si>
    <t>CCIAA EQ. FINANZ. (ART. 15 C. 1 LETT. N) CCNL 1.4.99)</t>
  </si>
  <si>
    <t>F931</t>
  </si>
  <si>
    <t>INTEGRAZIONE 1,2% (ART. 15 C. 2 CCNL 1.4.99)</t>
  </si>
  <si>
    <t>F932</t>
  </si>
  <si>
    <t>MESSI NOTIFICATORI (ART. 54 CCNL 14.9.00)</t>
  </si>
  <si>
    <t>F933</t>
  </si>
  <si>
    <t>RIDUZIONI DEL FONDO / PARTE VARIABILE</t>
  </si>
  <si>
    <t>F993</t>
  </si>
  <si>
    <t>ALTRE RISORSE (RISORSE VARIABILI)</t>
  </si>
  <si>
    <t>F995</t>
  </si>
  <si>
    <t>SOMME NON UTILIZZATE FONDO ANNO PRECEDENTE</t>
  </si>
  <si>
    <t>F999</t>
  </si>
  <si>
    <t>Totale Risorse variabili</t>
  </si>
  <si>
    <t>Risorse a carico del bilancio</t>
  </si>
  <si>
    <t>IND. DI COMPARTO QUOTA ART.33, C.4, LETT. A</t>
  </si>
  <si>
    <t>F554</t>
  </si>
  <si>
    <t>RIDETERMINAZIONE FONDO PROGRESSIONE ECONOMICA</t>
  </si>
  <si>
    <t>F041</t>
  </si>
  <si>
    <t>Totale Risorse a carico del bilancio</t>
  </si>
  <si>
    <t>TOTALE</t>
  </si>
  <si>
    <t>(*) tutti gli importi vanno indicati in euro e al netto degli oneri sociali (contributi ed IRAP) a carico del datore di lavoro</t>
  </si>
</sst>
</file>

<file path=xl/styles.xml><?xml version="1.0" encoding="utf-8"?>
<styleSheet xmlns="http://schemas.openxmlformats.org/spreadsheetml/2006/main">
  <numFmts count="6">
    <numFmt numFmtId="41" formatCode="_-* #,##0_-;\-* #,##0_-;_-* &quot;-&quot;_-;_-@_-"/>
    <numFmt numFmtId="164" formatCode="General_)"/>
    <numFmt numFmtId="165" formatCode=";;;"/>
    <numFmt numFmtId="166" formatCode="[$€]\ #,##0;[Red]\-[$€]\ #,##0"/>
    <numFmt numFmtId="167" formatCode="_-&quot;L.&quot;\ * #,##0_-;\-&quot;L.&quot;\ * #,##0_-;_-&quot;L.&quot;\ * &quot;-&quot;_-;_-@_-"/>
    <numFmt numFmtId="168" formatCode="#,###"/>
  </numFmts>
  <fonts count="41">
    <font>
      <sz val="11"/>
      <color theme="1"/>
      <name val="Calibri"/>
      <family val="2"/>
      <scheme val="minor"/>
    </font>
    <font>
      <sz val="8"/>
      <name val="Tahoma"/>
      <family val="2"/>
    </font>
    <font>
      <sz val="10"/>
      <name val="Courier"/>
      <family val="3"/>
    </font>
    <font>
      <sz val="10"/>
      <name val="Arial"/>
      <family val="2"/>
    </font>
    <font>
      <sz val="8"/>
      <color indexed="8"/>
      <name val="Trebuchet MS"/>
      <family val="2"/>
    </font>
    <font>
      <b/>
      <sz val="18"/>
      <color indexed="8"/>
      <name val="Arial"/>
      <family val="2"/>
    </font>
    <font>
      <b/>
      <sz val="16"/>
      <name val="Arial"/>
      <family val="2"/>
    </font>
    <font>
      <sz val="15"/>
      <name val="Times New Roman"/>
      <family val="1"/>
    </font>
    <font>
      <sz val="15"/>
      <name val="Arial"/>
      <family val="2"/>
    </font>
    <font>
      <b/>
      <sz val="15"/>
      <name val="Arial"/>
      <family val="2"/>
    </font>
    <font>
      <sz val="12"/>
      <name val="Courier"/>
      <family val="3"/>
    </font>
    <font>
      <sz val="8"/>
      <name val="Helv"/>
    </font>
    <font>
      <sz val="12"/>
      <name val="Arial"/>
      <family val="2"/>
    </font>
    <font>
      <sz val="11"/>
      <name val="Arial"/>
      <family val="2"/>
    </font>
    <font>
      <b/>
      <sz val="10"/>
      <name val="Arial"/>
      <family val="2"/>
    </font>
    <font>
      <sz val="11"/>
      <color indexed="10"/>
      <name val="Arial"/>
      <family val="2"/>
    </font>
    <font>
      <b/>
      <sz val="8"/>
      <name val="Arial"/>
      <family val="2"/>
    </font>
    <font>
      <sz val="8"/>
      <color indexed="10"/>
      <name val="Helv"/>
    </font>
    <font>
      <b/>
      <sz val="11"/>
      <name val="Arial"/>
      <family val="2"/>
    </font>
    <font>
      <b/>
      <sz val="8"/>
      <name val="Trebuchet MS"/>
      <family val="2"/>
    </font>
    <font>
      <sz val="10"/>
      <name val="MS Sans Serif"/>
      <family val="2"/>
    </font>
    <font>
      <b/>
      <sz val="10"/>
      <color indexed="10"/>
      <name val="Helv"/>
    </font>
    <font>
      <b/>
      <sz val="10"/>
      <color indexed="10"/>
      <name val="Arial"/>
      <family val="2"/>
    </font>
    <font>
      <b/>
      <sz val="8"/>
      <color indexed="8"/>
      <name val="Trebuchet MS"/>
      <family val="2"/>
    </font>
    <font>
      <sz val="10"/>
      <color indexed="10"/>
      <name val="Courier"/>
      <family val="3"/>
    </font>
    <font>
      <b/>
      <sz val="9"/>
      <color indexed="10"/>
      <name val="Arial"/>
      <family val="2"/>
    </font>
    <font>
      <b/>
      <sz val="9"/>
      <name val="Arial"/>
      <family val="2"/>
    </font>
    <font>
      <sz val="8"/>
      <color indexed="10"/>
      <name val="Trebuchet MS"/>
      <family val="2"/>
    </font>
    <font>
      <sz val="10"/>
      <color indexed="8"/>
      <name val="Courier"/>
      <family val="3"/>
    </font>
    <font>
      <sz val="11"/>
      <name val="Helv"/>
    </font>
    <font>
      <b/>
      <sz val="14"/>
      <color indexed="8"/>
      <name val="Arial"/>
      <family val="2"/>
    </font>
    <font>
      <sz val="11"/>
      <color indexed="8"/>
      <name val="Trebuchet MS"/>
      <family val="2"/>
    </font>
    <font>
      <sz val="8"/>
      <name val="Arial"/>
      <family val="2"/>
    </font>
    <font>
      <sz val="12"/>
      <name val="Times New Roman"/>
      <family val="1"/>
    </font>
    <font>
      <b/>
      <sz val="18"/>
      <name val="Times New Roman"/>
      <family val="1"/>
    </font>
    <font>
      <b/>
      <i/>
      <sz val="12"/>
      <name val="Arial"/>
      <family val="2"/>
    </font>
    <font>
      <sz val="12"/>
      <name val="Helv"/>
    </font>
    <font>
      <b/>
      <sz val="14"/>
      <name val="Helv"/>
    </font>
    <font>
      <i/>
      <sz val="8"/>
      <name val="Arial"/>
      <family val="2"/>
    </font>
    <font>
      <sz val="7"/>
      <name val="MS Serif"/>
      <family val="1"/>
    </font>
    <font>
      <b/>
      <sz val="8"/>
      <name val="Helv"/>
    </font>
  </fonts>
  <fills count="10">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gray06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7">
    <xf numFmtId="0" fontId="0" fillId="0" borderId="0"/>
    <xf numFmtId="0" fontId="2" fillId="0" borderId="0"/>
    <xf numFmtId="0" fontId="4" fillId="0" borderId="0"/>
    <xf numFmtId="0" fontId="11" fillId="0" borderId="0"/>
    <xf numFmtId="0" fontId="11" fillId="0" borderId="0"/>
    <xf numFmtId="0" fontId="2" fillId="0" borderId="0"/>
    <xf numFmtId="164" fontId="2" fillId="0" borderId="0"/>
    <xf numFmtId="0" fontId="3" fillId="0" borderId="0"/>
    <xf numFmtId="9" fontId="20" fillId="0" borderId="0" applyFont="0" applyFill="0" applyBorder="0" applyAlignment="0" applyProtection="0"/>
    <xf numFmtId="0" fontId="2" fillId="0" borderId="0"/>
    <xf numFmtId="0" fontId="11" fillId="0" borderId="0"/>
    <xf numFmtId="166" fontId="11" fillId="0" borderId="0" applyFont="0" applyFill="0" applyBorder="0" applyAlignment="0" applyProtection="0"/>
    <xf numFmtId="41" fontId="33" fillId="0" borderId="0" applyFont="0" applyFill="0" applyBorder="0" applyAlignment="0" applyProtection="0"/>
    <xf numFmtId="40" fontId="20" fillId="0" borderId="0" applyFont="0" applyFill="0" applyBorder="0" applyAlignment="0" applyProtection="0"/>
    <xf numFmtId="9" fontId="20" fillId="0" borderId="0" applyFont="0" applyFill="0" applyBorder="0" applyAlignment="0" applyProtection="0"/>
    <xf numFmtId="167" fontId="33" fillId="0" borderId="0" applyFont="0" applyFill="0" applyBorder="0" applyAlignment="0" applyProtection="0"/>
    <xf numFmtId="0" fontId="11" fillId="0" borderId="0"/>
  </cellStyleXfs>
  <cellXfs count="390">
    <xf numFmtId="0" fontId="0" fillId="0" borderId="0" xfId="0"/>
    <xf numFmtId="164" fontId="2" fillId="2" borderId="1" xfId="1" applyNumberFormat="1" applyFont="1" applyFill="1" applyBorder="1" applyAlignment="1" applyProtection="1">
      <alignment horizontal="right" vertical="center"/>
    </xf>
    <xf numFmtId="164" fontId="3" fillId="2" borderId="2" xfId="1" applyNumberFormat="1" applyFont="1" applyFill="1" applyBorder="1" applyAlignment="1" applyProtection="1">
      <alignment vertical="center"/>
    </xf>
    <xf numFmtId="0" fontId="5" fillId="2" borderId="2" xfId="2" applyFont="1" applyFill="1" applyBorder="1" applyAlignment="1" applyProtection="1">
      <alignment horizontal="center" readingOrder="1"/>
    </xf>
    <xf numFmtId="164" fontId="3" fillId="2" borderId="3" xfId="1" applyNumberFormat="1" applyFont="1" applyFill="1" applyBorder="1" applyAlignment="1" applyProtection="1">
      <alignment vertical="center"/>
    </xf>
    <xf numFmtId="165" fontId="2" fillId="0" borderId="0" xfId="1" applyNumberFormat="1" applyFont="1" applyAlignment="1" applyProtection="1">
      <alignment vertical="center"/>
      <protection locked="0"/>
    </xf>
    <xf numFmtId="164" fontId="2" fillId="0" borderId="0" xfId="1" applyNumberFormat="1" applyFont="1" applyAlignment="1" applyProtection="1">
      <alignment horizontal="center" vertical="center"/>
      <protection locked="0" hidden="1"/>
    </xf>
    <xf numFmtId="164" fontId="2" fillId="0" borderId="0" xfId="1" applyNumberFormat="1" applyAlignment="1" applyProtection="1">
      <alignment vertical="center"/>
    </xf>
    <xf numFmtId="164" fontId="2" fillId="2" borderId="4"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vertical="center"/>
    </xf>
    <xf numFmtId="0" fontId="5" fillId="2" borderId="0" xfId="2" applyFont="1" applyFill="1" applyBorder="1" applyAlignment="1" applyProtection="1">
      <alignment horizontal="left" readingOrder="1"/>
    </xf>
    <xf numFmtId="164" fontId="3" fillId="2" borderId="5" xfId="1" applyNumberFormat="1" applyFont="1" applyFill="1" applyBorder="1" applyAlignment="1" applyProtection="1">
      <alignment vertical="center"/>
    </xf>
    <xf numFmtId="0" fontId="5" fillId="2" borderId="0" xfId="2" applyFont="1" applyFill="1" applyBorder="1" applyAlignment="1" applyProtection="1">
      <alignment horizontal="left"/>
    </xf>
    <xf numFmtId="164" fontId="2" fillId="2" borderId="0" xfId="1" applyNumberFormat="1" applyFill="1" applyBorder="1" applyAlignment="1" applyProtection="1">
      <alignment vertical="center"/>
    </xf>
    <xf numFmtId="164" fontId="2" fillId="2" borderId="6" xfId="1" applyNumberFormat="1" applyFont="1" applyFill="1" applyBorder="1" applyAlignment="1" applyProtection="1">
      <alignment horizontal="right" vertical="top"/>
    </xf>
    <xf numFmtId="0" fontId="5" fillId="2" borderId="7" xfId="2" applyFont="1" applyFill="1" applyBorder="1" applyAlignment="1" applyProtection="1">
      <alignment vertical="top"/>
    </xf>
    <xf numFmtId="0" fontId="5" fillId="2" borderId="7" xfId="2" applyFont="1" applyFill="1" applyBorder="1" applyAlignment="1" applyProtection="1">
      <alignment horizontal="left" vertical="top"/>
    </xf>
    <xf numFmtId="164" fontId="3" fillId="2" borderId="7" xfId="1" applyNumberFormat="1" applyFont="1" applyFill="1" applyBorder="1" applyAlignment="1" applyProtection="1">
      <alignment vertical="top"/>
    </xf>
    <xf numFmtId="164" fontId="3" fillId="2" borderId="8" xfId="1" applyNumberFormat="1" applyFont="1" applyFill="1" applyBorder="1" applyAlignment="1" applyProtection="1">
      <alignment vertical="top"/>
    </xf>
    <xf numFmtId="165" fontId="2" fillId="0" borderId="0" xfId="1" applyNumberFormat="1" applyFont="1" applyAlignment="1" applyProtection="1">
      <alignment vertical="top"/>
      <protection locked="0"/>
    </xf>
    <xf numFmtId="164" fontId="2" fillId="0" borderId="0" xfId="1" applyNumberFormat="1" applyFont="1" applyAlignment="1" applyProtection="1">
      <alignment horizontal="center" vertical="top"/>
      <protection locked="0" hidden="1"/>
    </xf>
    <xf numFmtId="164" fontId="2" fillId="0" borderId="0" xfId="1" applyNumberFormat="1" applyAlignment="1" applyProtection="1">
      <alignment vertical="top"/>
    </xf>
    <xf numFmtId="164" fontId="2" fillId="0" borderId="0" xfId="1" applyNumberFormat="1" applyFont="1" applyAlignment="1" applyProtection="1">
      <alignment horizontal="right" vertical="center"/>
    </xf>
    <xf numFmtId="164" fontId="3" fillId="0" borderId="0" xfId="1" applyNumberFormat="1" applyFont="1" applyAlignment="1" applyProtection="1">
      <alignment vertical="center"/>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right" vertical="center"/>
    </xf>
    <xf numFmtId="164" fontId="8" fillId="0" borderId="0" xfId="1" applyNumberFormat="1" applyFont="1" applyAlignment="1" applyProtection="1">
      <alignment vertical="center"/>
    </xf>
    <xf numFmtId="164" fontId="6" fillId="0" borderId="0" xfId="1" applyNumberFormat="1" applyFont="1" applyAlignment="1" applyProtection="1">
      <alignment vertical="center"/>
    </xf>
    <xf numFmtId="164" fontId="7" fillId="0" borderId="0" xfId="1" applyNumberFormat="1" applyFont="1" applyAlignment="1" applyProtection="1">
      <alignment vertical="center"/>
    </xf>
    <xf numFmtId="164" fontId="9"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7" fillId="0" borderId="0" xfId="1" applyNumberFormat="1" applyFont="1" applyAlignment="1" applyProtection="1">
      <alignment vertical="center"/>
      <protection locked="0"/>
    </xf>
    <xf numFmtId="164" fontId="9" fillId="0" borderId="0" xfId="1" applyNumberFormat="1" applyFont="1" applyFill="1" applyBorder="1" applyAlignment="1" applyProtection="1">
      <alignment horizontal="center" vertical="center" wrapText="1"/>
    </xf>
    <xf numFmtId="164" fontId="10" fillId="0" borderId="0" xfId="1" applyNumberFormat="1" applyFont="1" applyBorder="1" applyAlignment="1" applyProtection="1">
      <alignment horizontal="right" vertical="center"/>
    </xf>
    <xf numFmtId="164" fontId="9" fillId="3" borderId="9" xfId="1" applyNumberFormat="1" applyFont="1" applyFill="1" applyBorder="1" applyAlignment="1" applyProtection="1">
      <alignment horizontal="left" vertical="center"/>
    </xf>
    <xf numFmtId="164" fontId="9" fillId="3" borderId="10" xfId="1" applyNumberFormat="1" applyFont="1" applyFill="1" applyBorder="1" applyAlignment="1" applyProtection="1">
      <alignment horizontal="left" vertical="center" wrapText="1"/>
    </xf>
    <xf numFmtId="164" fontId="9" fillId="3" borderId="11" xfId="1" applyNumberFormat="1" applyFont="1" applyFill="1" applyBorder="1" applyAlignment="1" applyProtection="1">
      <alignment vertical="center"/>
    </xf>
    <xf numFmtId="164" fontId="9" fillId="0" borderId="0" xfId="1" applyNumberFormat="1" applyFont="1" applyFill="1" applyBorder="1" applyAlignment="1" applyProtection="1">
      <alignment horizontal="left" vertical="center"/>
    </xf>
    <xf numFmtId="0" fontId="12" fillId="0" borderId="0" xfId="3" applyFont="1" applyProtection="1"/>
    <xf numFmtId="0" fontId="11" fillId="0" borderId="0" xfId="3" applyProtection="1"/>
    <xf numFmtId="164" fontId="2" fillId="0" borderId="0" xfId="1" applyNumberFormat="1" applyAlignment="1" applyProtection="1">
      <alignment vertical="center"/>
      <protection locked="0"/>
    </xf>
    <xf numFmtId="164" fontId="10" fillId="0" borderId="1" xfId="1" applyNumberFormat="1" applyFont="1" applyBorder="1" applyAlignment="1" applyProtection="1">
      <alignment horizontal="right" vertical="center"/>
    </xf>
    <xf numFmtId="164" fontId="13" fillId="0" borderId="2" xfId="1" applyNumberFormat="1" applyFont="1" applyBorder="1" applyAlignment="1" applyProtection="1">
      <alignment vertical="center"/>
    </xf>
    <xf numFmtId="164" fontId="3" fillId="0" borderId="2" xfId="1" applyNumberFormat="1" applyFont="1" applyBorder="1" applyAlignment="1" applyProtection="1">
      <alignment vertical="center"/>
    </xf>
    <xf numFmtId="164" fontId="14" fillId="4" borderId="9" xfId="1" applyNumberFormat="1" applyFont="1" applyFill="1" applyBorder="1" applyAlignment="1" applyProtection="1">
      <alignment horizontal="center" vertical="center"/>
    </xf>
    <xf numFmtId="0" fontId="14" fillId="4" borderId="10" xfId="4" applyFont="1" applyFill="1" applyBorder="1" applyAlignment="1" applyProtection="1">
      <alignment horizontal="center" vertical="center"/>
    </xf>
    <xf numFmtId="0" fontId="14" fillId="4" borderId="11" xfId="4" applyFont="1" applyFill="1" applyBorder="1" applyAlignment="1" applyProtection="1">
      <alignment horizontal="center" vertical="center"/>
    </xf>
    <xf numFmtId="164" fontId="10" fillId="0" borderId="4" xfId="1" applyNumberFormat="1" applyFont="1" applyBorder="1" applyAlignment="1" applyProtection="1">
      <alignment horizontal="right"/>
    </xf>
    <xf numFmtId="164" fontId="13" fillId="0" borderId="0" xfId="1" applyNumberFormat="1" applyFont="1" applyBorder="1" applyAlignment="1" applyProtection="1">
      <alignment horizontal="left" vertical="center" wrapText="1"/>
    </xf>
    <xf numFmtId="164" fontId="13" fillId="0" borderId="5" xfId="1" applyNumberFormat="1" applyFont="1" applyBorder="1" applyAlignment="1" applyProtection="1">
      <alignment horizontal="left" vertical="center" wrapText="1"/>
    </xf>
    <xf numFmtId="164" fontId="13" fillId="5" borderId="12" xfId="1" applyNumberFormat="1" applyFont="1" applyFill="1" applyBorder="1" applyAlignment="1" applyProtection="1">
      <alignment vertical="center"/>
      <protection locked="0"/>
    </xf>
    <xf numFmtId="164" fontId="2" fillId="0" borderId="0" xfId="1" applyNumberFormat="1" applyAlignment="1" applyProtection="1">
      <protection locked="0"/>
    </xf>
    <xf numFmtId="164" fontId="2" fillId="0" borderId="0" xfId="1" applyNumberFormat="1" applyFont="1" applyAlignment="1" applyProtection="1">
      <alignment horizontal="center"/>
      <protection locked="0" hidden="1"/>
    </xf>
    <xf numFmtId="164" fontId="2" fillId="0" borderId="0" xfId="1" applyNumberFormat="1" applyAlignment="1" applyProtection="1"/>
    <xf numFmtId="0" fontId="11" fillId="0" borderId="0" xfId="3" applyBorder="1" applyAlignment="1" applyProtection="1"/>
    <xf numFmtId="0" fontId="11" fillId="0" borderId="5" xfId="3" applyBorder="1" applyAlignment="1" applyProtection="1"/>
    <xf numFmtId="164" fontId="13" fillId="0" borderId="0" xfId="1" applyNumberFormat="1" applyFont="1" applyFill="1" applyBorder="1" applyAlignment="1" applyProtection="1">
      <alignment horizontal="left" vertical="center" wrapText="1"/>
    </xf>
    <xf numFmtId="164" fontId="13" fillId="0" borderId="5" xfId="1" applyNumberFormat="1" applyFont="1" applyFill="1" applyBorder="1" applyAlignment="1" applyProtection="1">
      <alignment horizontal="left" vertical="center" wrapText="1"/>
    </xf>
    <xf numFmtId="164" fontId="13" fillId="0"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vertical="top"/>
    </xf>
    <xf numFmtId="164" fontId="13" fillId="0" borderId="0" xfId="1" applyNumberFormat="1" applyFont="1" applyFill="1" applyBorder="1" applyAlignment="1" applyProtection="1">
      <alignment horizontal="left"/>
    </xf>
    <xf numFmtId="164" fontId="13" fillId="0" borderId="0" xfId="5" applyNumberFormat="1" applyFont="1" applyFill="1" applyBorder="1" applyAlignment="1" applyProtection="1">
      <alignment horizontal="left" vertical="center"/>
    </xf>
    <xf numFmtId="164" fontId="13" fillId="0" borderId="0" xfId="1" applyNumberFormat="1" applyFont="1" applyFill="1" applyBorder="1" applyAlignment="1" applyProtection="1">
      <alignment horizontal="left" vertical="center"/>
    </xf>
    <xf numFmtId="164" fontId="13" fillId="0" borderId="0" xfId="5"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14" fillId="6" borderId="12" xfId="1" applyNumberFormat="1" applyFont="1" applyFill="1" applyBorder="1" applyAlignment="1" applyProtection="1">
      <alignment horizontal="center" vertical="center"/>
    </xf>
    <xf numFmtId="164" fontId="10" fillId="0" borderId="4" xfId="1" applyNumberFormat="1" applyFont="1" applyBorder="1" applyAlignment="1" applyProtection="1">
      <alignment horizontal="right" vertical="center"/>
    </xf>
    <xf numFmtId="1" fontId="13" fillId="7" borderId="12" xfId="1" applyNumberFormat="1" applyFont="1" applyFill="1" applyBorder="1" applyAlignment="1" applyProtection="1">
      <alignment vertical="center"/>
      <protection locked="0"/>
    </xf>
    <xf numFmtId="164" fontId="3" fillId="0" borderId="0" xfId="1" applyNumberFormat="1" applyFont="1" applyFill="1" applyBorder="1" applyAlignment="1" applyProtection="1"/>
    <xf numFmtId="164" fontId="3" fillId="0" borderId="5" xfId="1" applyNumberFormat="1" applyFont="1" applyFill="1" applyBorder="1" applyAlignment="1" applyProtection="1"/>
    <xf numFmtId="2" fontId="13" fillId="7"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wrapText="1"/>
    </xf>
    <xf numFmtId="164" fontId="13" fillId="0" borderId="0" xfId="6" applyNumberFormat="1" applyFont="1" applyFill="1" applyBorder="1" applyAlignment="1" applyProtection="1">
      <alignment horizontal="left" vertical="center" wrapText="1"/>
    </xf>
    <xf numFmtId="164" fontId="13" fillId="0" borderId="5" xfId="6" applyNumberFormat="1" applyFont="1" applyFill="1" applyBorder="1" applyAlignment="1" applyProtection="1">
      <alignment horizontal="left" vertical="center" wrapText="1"/>
    </xf>
    <xf numFmtId="164" fontId="13" fillId="0" borderId="0" xfId="6" applyNumberFormat="1" applyFont="1" applyFill="1" applyBorder="1" applyAlignment="1" applyProtection="1">
      <alignment horizontal="left" vertical="center"/>
    </xf>
    <xf numFmtId="164" fontId="13" fillId="0" borderId="0" xfId="6" applyNumberFormat="1" applyFont="1" applyFill="1" applyBorder="1" applyAlignment="1" applyProtection="1">
      <alignment horizontal="left"/>
    </xf>
    <xf numFmtId="164" fontId="13" fillId="0" borderId="0" xfId="6" applyNumberFormat="1" applyFont="1" applyFill="1" applyBorder="1" applyAlignment="1" applyProtection="1">
      <alignment horizontal="left" wrapText="1"/>
    </xf>
    <xf numFmtId="1" fontId="13" fillId="2" borderId="12" xfId="1" applyNumberFormat="1" applyFont="1" applyFill="1" applyBorder="1" applyAlignment="1" applyProtection="1">
      <alignment vertical="center"/>
    </xf>
    <xf numFmtId="164" fontId="15" fillId="0" borderId="0" xfId="1" applyNumberFormat="1" applyFont="1" applyFill="1" applyBorder="1" applyAlignment="1" applyProtection="1">
      <alignment horizontal="left"/>
    </xf>
    <xf numFmtId="2" fontId="3" fillId="5" borderId="3" xfId="1" applyNumberFormat="1" applyFont="1" applyFill="1" applyBorder="1" applyAlignment="1" applyProtection="1"/>
    <xf numFmtId="2" fontId="3" fillId="5" borderId="5" xfId="1" applyNumberFormat="1" applyFont="1" applyFill="1" applyBorder="1" applyAlignment="1" applyProtection="1"/>
    <xf numFmtId="164" fontId="10" fillId="5" borderId="6" xfId="1" applyNumberFormat="1" applyFont="1" applyFill="1" applyBorder="1" applyAlignment="1" applyProtection="1">
      <alignment horizontal="right"/>
    </xf>
    <xf numFmtId="164" fontId="13" fillId="5" borderId="7" xfId="1" applyNumberFormat="1" applyFont="1" applyFill="1" applyBorder="1" applyAlignment="1" applyProtection="1">
      <alignment horizontal="left"/>
    </xf>
    <xf numFmtId="164" fontId="13" fillId="5" borderId="7" xfId="1" applyNumberFormat="1" applyFont="1" applyFill="1" applyBorder="1" applyAlignment="1" applyProtection="1">
      <alignment horizontal="left" wrapText="1"/>
    </xf>
    <xf numFmtId="2" fontId="3" fillId="5" borderId="8" xfId="1" applyNumberFormat="1" applyFont="1" applyFill="1" applyBorder="1" applyAlignment="1" applyProtection="1"/>
    <xf numFmtId="164" fontId="10" fillId="0" borderId="0" xfId="1" applyNumberFormat="1" applyFont="1" applyBorder="1" applyAlignment="1" applyProtection="1">
      <alignment horizontal="right"/>
    </xf>
    <xf numFmtId="164" fontId="13" fillId="0" borderId="0" xfId="1" applyNumberFormat="1" applyFont="1" applyFill="1" applyAlignment="1" applyProtection="1">
      <alignment horizontal="left"/>
    </xf>
    <xf numFmtId="164" fontId="10" fillId="0" borderId="0" xfId="1" applyNumberFormat="1" applyFont="1" applyAlignment="1" applyProtection="1">
      <alignment horizontal="right" vertical="center"/>
    </xf>
    <xf numFmtId="0" fontId="12" fillId="0" borderId="2" xfId="3" applyFont="1" applyBorder="1" applyProtection="1"/>
    <xf numFmtId="0" fontId="11" fillId="0" borderId="2" xfId="3" applyBorder="1" applyProtection="1"/>
    <xf numFmtId="0" fontId="12" fillId="0" borderId="0" xfId="3" applyFont="1" applyBorder="1" applyProtection="1"/>
    <xf numFmtId="0" fontId="11" fillId="0" borderId="0" xfId="3" applyBorder="1" applyProtection="1"/>
    <xf numFmtId="0" fontId="11" fillId="0" borderId="5" xfId="3" applyBorder="1" applyProtection="1"/>
    <xf numFmtId="0" fontId="11" fillId="0" borderId="8" xfId="3"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16" fillId="4" borderId="12" xfId="1" applyNumberFormat="1" applyFont="1" applyFill="1" applyBorder="1" applyAlignment="1" applyProtection="1">
      <alignment horizontal="center" vertical="center"/>
    </xf>
    <xf numFmtId="164" fontId="16" fillId="8" borderId="12" xfId="1" applyNumberFormat="1" applyFont="1" applyFill="1" applyBorder="1" applyAlignment="1" applyProtection="1">
      <alignment horizontal="center" vertical="center"/>
    </xf>
    <xf numFmtId="164" fontId="13" fillId="7" borderId="12" xfId="1" applyNumberFormat="1" applyFont="1" applyFill="1" applyBorder="1" applyAlignment="1" applyProtection="1"/>
    <xf numFmtId="164" fontId="3" fillId="0" borderId="0" xfId="1" applyNumberFormat="1" applyFont="1" applyBorder="1" applyAlignment="1" applyProtection="1"/>
    <xf numFmtId="164" fontId="3" fillId="0" borderId="5" xfId="1" applyNumberFormat="1" applyFont="1" applyBorder="1" applyAlignment="1" applyProtection="1"/>
    <xf numFmtId="164" fontId="13" fillId="0" borderId="0"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left" vertical="center"/>
    </xf>
    <xf numFmtId="164" fontId="3" fillId="5" borderId="0" xfId="1" applyNumberFormat="1" applyFont="1" applyFill="1" applyBorder="1" applyAlignment="1" applyProtection="1"/>
    <xf numFmtId="164" fontId="3" fillId="5" borderId="5" xfId="1" applyNumberFormat="1" applyFont="1" applyFill="1" applyBorder="1" applyAlignment="1" applyProtection="1"/>
    <xf numFmtId="164" fontId="13" fillId="0" borderId="0" xfId="6" applyNumberFormat="1" applyFont="1" applyBorder="1" applyAlignment="1" applyProtection="1">
      <alignment horizontal="left" vertical="center"/>
    </xf>
    <xf numFmtId="164" fontId="13" fillId="0" borderId="5" xfId="6" applyNumberFormat="1" applyFont="1" applyBorder="1" applyAlignment="1" applyProtection="1">
      <alignment horizontal="left" vertical="center"/>
    </xf>
    <xf numFmtId="164" fontId="13" fillId="0" borderId="5" xfId="1" applyNumberFormat="1" applyFont="1" applyBorder="1" applyAlignment="1" applyProtection="1">
      <alignment vertical="center"/>
    </xf>
    <xf numFmtId="164" fontId="13" fillId="0" borderId="0" xfId="1" applyNumberFormat="1" applyFont="1" applyBorder="1" applyAlignment="1" applyProtection="1">
      <alignment vertical="center"/>
    </xf>
    <xf numFmtId="164" fontId="13" fillId="0" borderId="0" xfId="1" applyNumberFormat="1" applyFont="1" applyFill="1" applyBorder="1" applyAlignment="1" applyProtection="1">
      <alignment vertical="center" wrapText="1"/>
    </xf>
    <xf numFmtId="164" fontId="2" fillId="0" borderId="0" xfId="1" applyNumberFormat="1" applyBorder="1" applyAlignment="1" applyProtection="1">
      <alignment vertical="center"/>
    </xf>
    <xf numFmtId="164" fontId="3" fillId="0" borderId="5" xfId="1" applyNumberFormat="1" applyFont="1" applyBorder="1" applyAlignment="1" applyProtection="1">
      <alignment vertical="center"/>
    </xf>
    <xf numFmtId="164" fontId="10" fillId="0" borderId="6" xfId="1" applyNumberFormat="1" applyFont="1" applyBorder="1" applyAlignment="1" applyProtection="1">
      <alignment horizontal="right" vertical="center"/>
    </xf>
    <xf numFmtId="164" fontId="2" fillId="0" borderId="7" xfId="1" applyNumberFormat="1" applyBorder="1" applyAlignment="1" applyProtection="1">
      <alignment vertical="center"/>
    </xf>
    <xf numFmtId="164" fontId="3" fillId="0" borderId="7" xfId="1" applyNumberFormat="1" applyFont="1" applyBorder="1" applyAlignment="1" applyProtection="1">
      <alignment horizontal="left" vertical="center"/>
    </xf>
    <xf numFmtId="164" fontId="3" fillId="0" borderId="7" xfId="1" applyNumberFormat="1" applyFont="1" applyBorder="1" applyAlignment="1" applyProtection="1">
      <alignment vertical="center"/>
    </xf>
    <xf numFmtId="164" fontId="12" fillId="0" borderId="0" xfId="1" applyNumberFormat="1" applyFont="1" applyAlignment="1" applyProtection="1">
      <alignment vertical="center"/>
    </xf>
    <xf numFmtId="164" fontId="3" fillId="0" borderId="0" xfId="1" applyNumberFormat="1" applyFont="1" applyAlignment="1" applyProtection="1">
      <alignment horizontal="left" vertical="center"/>
    </xf>
    <xf numFmtId="164" fontId="3" fillId="0" borderId="2" xfId="1" applyNumberFormat="1" applyFont="1" applyBorder="1" applyAlignment="1" applyProtection="1">
      <alignment horizontal="left" vertical="center"/>
    </xf>
    <xf numFmtId="164" fontId="13" fillId="0" borderId="5" xfId="1" applyNumberFormat="1" applyFont="1" applyFill="1" applyBorder="1" applyAlignment="1" applyProtection="1">
      <alignment wrapText="1"/>
    </xf>
    <xf numFmtId="164" fontId="3" fillId="7" borderId="12" xfId="1" applyNumberFormat="1" applyFont="1" applyFill="1" applyBorder="1" applyAlignment="1" applyProtection="1"/>
    <xf numFmtId="0" fontId="3" fillId="0" borderId="0" xfId="7" applyAlignment="1" applyProtection="1">
      <protection locked="0"/>
    </xf>
    <xf numFmtId="0" fontId="3" fillId="0" borderId="0" xfId="7" applyAlignment="1" applyProtection="1"/>
    <xf numFmtId="0" fontId="2" fillId="0" borderId="0" xfId="7" applyFont="1" applyAlignment="1" applyProtection="1">
      <alignment horizontal="center"/>
      <protection locked="0" hidden="1"/>
    </xf>
    <xf numFmtId="0" fontId="3" fillId="0" borderId="0" xfId="7" applyBorder="1" applyAlignment="1" applyProtection="1"/>
    <xf numFmtId="164" fontId="13" fillId="2" borderId="12" xfId="1" applyNumberFormat="1" applyFont="1" applyFill="1" applyBorder="1" applyAlignment="1" applyProtection="1"/>
    <xf numFmtId="164" fontId="2" fillId="0" borderId="0" xfId="1" applyNumberFormat="1" applyBorder="1" applyAlignment="1" applyProtection="1"/>
    <xf numFmtId="164" fontId="3" fillId="0" borderId="5" xfId="1" applyNumberFormat="1" applyFont="1" applyFill="1" applyBorder="1" applyAlignment="1" applyProtection="1">
      <alignment vertical="center"/>
    </xf>
    <xf numFmtId="164" fontId="2" fillId="0" borderId="0" xfId="1" applyNumberFormat="1" applyBorder="1" applyAlignment="1" applyProtection="1">
      <protection locked="0"/>
    </xf>
    <xf numFmtId="164" fontId="2" fillId="0" borderId="0" xfId="1" applyNumberFormat="1" applyFont="1" applyBorder="1" applyAlignment="1" applyProtection="1">
      <alignment horizontal="center"/>
      <protection locked="0" hidden="1"/>
    </xf>
    <xf numFmtId="164" fontId="13" fillId="0" borderId="5" xfId="1" applyNumberFormat="1" applyFont="1" applyFill="1" applyBorder="1" applyAlignment="1" applyProtection="1">
      <alignment horizontal="left" wrapText="1"/>
    </xf>
    <xf numFmtId="1" fontId="13" fillId="7" borderId="12" xfId="1" applyNumberFormat="1" applyFont="1" applyFill="1" applyBorder="1" applyAlignment="1" applyProtection="1">
      <protection locked="0"/>
    </xf>
    <xf numFmtId="0" fontId="11" fillId="0" borderId="0" xfId="3" applyFill="1" applyBorder="1" applyAlignment="1" applyProtection="1"/>
    <xf numFmtId="164" fontId="2" fillId="0" borderId="0" xfId="1" applyNumberFormat="1" applyBorder="1" applyAlignment="1" applyProtection="1">
      <alignment vertical="center"/>
      <protection locked="0"/>
    </xf>
    <xf numFmtId="164" fontId="2" fillId="0" borderId="0" xfId="1" applyNumberFormat="1" applyFont="1" applyBorder="1" applyAlignment="1" applyProtection="1">
      <alignment horizontal="center" vertical="center"/>
      <protection locked="0" hidden="1"/>
    </xf>
    <xf numFmtId="164" fontId="2" fillId="0" borderId="0" xfId="1" applyNumberFormat="1" applyFont="1" applyBorder="1" applyAlignment="1" applyProtection="1">
      <alignment horizontal="center" vertical="center"/>
      <protection locked="0"/>
    </xf>
    <xf numFmtId="1" fontId="13" fillId="2" borderId="12" xfId="1" applyNumberFormat="1" applyFont="1" applyFill="1" applyBorder="1" applyAlignment="1" applyProtection="1"/>
    <xf numFmtId="164" fontId="10" fillId="0" borderId="6" xfId="1" applyNumberFormat="1" applyFont="1" applyBorder="1" applyAlignment="1" applyProtection="1">
      <alignment horizontal="right"/>
    </xf>
    <xf numFmtId="164" fontId="13" fillId="0" borderId="7" xfId="1" applyNumberFormat="1" applyFont="1" applyFill="1" applyBorder="1" applyAlignment="1" applyProtection="1">
      <alignment horizontal="left"/>
    </xf>
    <xf numFmtId="164" fontId="13" fillId="0" borderId="7" xfId="1" applyNumberFormat="1" applyFont="1" applyFill="1" applyBorder="1" applyAlignment="1" applyProtection="1">
      <alignment horizontal="left" wrapText="1"/>
    </xf>
    <xf numFmtId="2" fontId="3" fillId="0" borderId="8" xfId="1" applyNumberFormat="1" applyFont="1" applyFill="1" applyBorder="1" applyAlignment="1" applyProtection="1"/>
    <xf numFmtId="164" fontId="10" fillId="0" borderId="4" xfId="1" applyNumberFormat="1" applyFont="1" applyBorder="1" applyAlignment="1" applyProtection="1">
      <alignment horizontal="right"/>
      <protection locked="0"/>
    </xf>
    <xf numFmtId="164" fontId="10" fillId="0" borderId="2" xfId="1" applyNumberFormat="1" applyFont="1" applyBorder="1" applyAlignment="1" applyProtection="1">
      <alignment horizontal="right"/>
    </xf>
    <xf numFmtId="164" fontId="13" fillId="0" borderId="2" xfId="1" applyNumberFormat="1" applyFont="1" applyFill="1" applyBorder="1" applyAlignment="1" applyProtection="1">
      <alignment horizontal="left"/>
    </xf>
    <xf numFmtId="164" fontId="13" fillId="0" borderId="2" xfId="1" applyNumberFormat="1" applyFont="1" applyFill="1" applyBorder="1" applyAlignment="1" applyProtection="1">
      <alignment horizontal="left" wrapText="1"/>
    </xf>
    <xf numFmtId="2" fontId="3" fillId="0" borderId="2" xfId="1" applyNumberFormat="1" applyFont="1" applyFill="1" applyBorder="1" applyAlignment="1" applyProtection="1"/>
    <xf numFmtId="164" fontId="10" fillId="0" borderId="0" xfId="1" applyNumberFormat="1" applyFont="1" applyBorder="1" applyAlignment="1" applyProtection="1">
      <alignment horizontal="right"/>
      <protection locked="0"/>
    </xf>
    <xf numFmtId="164" fontId="10" fillId="0" borderId="7" xfId="1" applyNumberFormat="1" applyFont="1" applyBorder="1" applyAlignment="1" applyProtection="1">
      <alignment horizontal="right" vertical="center"/>
    </xf>
    <xf numFmtId="0" fontId="12" fillId="0" borderId="7" xfId="3" applyFont="1" applyBorder="1" applyProtection="1"/>
    <xf numFmtId="164" fontId="3" fillId="0" borderId="7" xfId="1" applyNumberFormat="1" applyFont="1" applyFill="1" applyBorder="1" applyAlignment="1" applyProtection="1">
      <alignment vertical="center"/>
    </xf>
    <xf numFmtId="164" fontId="2" fillId="0" borderId="0" xfId="5" applyNumberFormat="1" applyAlignment="1" applyProtection="1">
      <alignment vertical="center"/>
      <protection locked="0"/>
    </xf>
    <xf numFmtId="164" fontId="2" fillId="0" borderId="0" xfId="5" applyNumberFormat="1" applyFont="1" applyAlignment="1" applyProtection="1">
      <alignment horizontal="center" vertical="center"/>
      <protection locked="0"/>
    </xf>
    <xf numFmtId="164" fontId="2" fillId="0" borderId="0" xfId="5" applyNumberFormat="1" applyAlignment="1" applyProtection="1">
      <alignment vertical="center"/>
    </xf>
    <xf numFmtId="164" fontId="13" fillId="0" borderId="0" xfId="1" applyNumberFormat="1" applyFont="1" applyBorder="1" applyAlignment="1" applyProtection="1">
      <alignment horizontal="left" vertical="top"/>
    </xf>
    <xf numFmtId="164" fontId="3" fillId="0" borderId="0" xfId="1" applyNumberFormat="1" applyFont="1" applyBorder="1" applyAlignment="1" applyProtection="1">
      <alignment horizontal="left"/>
    </xf>
    <xf numFmtId="164" fontId="13" fillId="0" borderId="0" xfId="1" applyNumberFormat="1" applyFont="1" applyBorder="1" applyAlignment="1" applyProtection="1">
      <alignment horizontal="left" vertical="center"/>
    </xf>
    <xf numFmtId="164" fontId="13" fillId="2" borderId="12" xfId="1" applyNumberFormat="1" applyFont="1" applyFill="1" applyBorder="1" applyAlignment="1" applyProtection="1">
      <alignment vertical="center"/>
    </xf>
    <xf numFmtId="164" fontId="2" fillId="0" borderId="0" xfId="5" applyNumberFormat="1" applyBorder="1" applyAlignment="1" applyProtection="1">
      <alignment vertical="center"/>
    </xf>
    <xf numFmtId="164" fontId="3" fillId="0" borderId="0" xfId="5" applyNumberFormat="1" applyFont="1" applyFill="1" applyBorder="1" applyAlignment="1" applyProtection="1">
      <alignment vertical="center"/>
    </xf>
    <xf numFmtId="164" fontId="10" fillId="0" borderId="4" xfId="5" applyNumberFormat="1" applyFont="1" applyFill="1" applyBorder="1" applyAlignment="1" applyProtection="1">
      <alignment vertical="center"/>
    </xf>
    <xf numFmtId="164" fontId="13" fillId="0" borderId="0" xfId="5" applyNumberFormat="1" applyFont="1" applyFill="1" applyBorder="1" applyAlignment="1" applyProtection="1">
      <alignment vertical="center" wrapText="1"/>
    </xf>
    <xf numFmtId="164" fontId="12" fillId="0" borderId="0" xfId="5" applyNumberFormat="1" applyFont="1" applyAlignment="1" applyProtection="1">
      <alignment horizontal="left"/>
      <protection locked="0"/>
    </xf>
    <xf numFmtId="164" fontId="2" fillId="0" borderId="0" xfId="5" applyNumberFormat="1" applyFont="1" applyAlignment="1" applyProtection="1">
      <alignment horizontal="center"/>
      <protection locked="0"/>
    </xf>
    <xf numFmtId="164" fontId="12" fillId="0" borderId="0" xfId="5" applyNumberFormat="1" applyFont="1" applyAlignment="1" applyProtection="1">
      <alignment horizontal="left"/>
    </xf>
    <xf numFmtId="0" fontId="17" fillId="0" borderId="0" xfId="3" applyNumberFormat="1" applyFont="1" applyAlignment="1" applyProtection="1">
      <alignment vertical="center" wrapText="1"/>
      <protection locked="0"/>
    </xf>
    <xf numFmtId="164" fontId="3" fillId="0" borderId="0" xfId="5" applyNumberFormat="1" applyFont="1" applyFill="1" applyBorder="1" applyAlignment="1" applyProtection="1">
      <alignment horizontal="left" vertical="center"/>
    </xf>
    <xf numFmtId="164" fontId="18" fillId="0" borderId="0" xfId="5" applyNumberFormat="1" applyFont="1" applyFill="1" applyBorder="1" applyAlignment="1" applyProtection="1">
      <alignment horizontal="right" vertical="center" wrapText="1"/>
    </xf>
    <xf numFmtId="0" fontId="19" fillId="0" borderId="0" xfId="2" applyFont="1" applyBorder="1" applyAlignment="1" applyProtection="1">
      <alignment vertical="center" wrapText="1"/>
    </xf>
    <xf numFmtId="0" fontId="19" fillId="0" borderId="5" xfId="2" applyFont="1" applyBorder="1" applyAlignment="1" applyProtection="1">
      <alignment vertical="center" wrapText="1"/>
    </xf>
    <xf numFmtId="2" fontId="13" fillId="0" borderId="12" xfId="8" applyNumberFormat="1" applyFont="1" applyFill="1" applyBorder="1" applyAlignment="1" applyProtection="1">
      <alignment horizontal="center" vertical="center" wrapText="1"/>
    </xf>
    <xf numFmtId="0" fontId="21" fillId="0" borderId="0" xfId="3" applyNumberFormat="1" applyFont="1" applyBorder="1" applyAlignment="1" applyProtection="1">
      <alignment vertical="center"/>
      <protection locked="0"/>
    </xf>
    <xf numFmtId="0" fontId="4" fillId="0" borderId="0" xfId="2" applyAlignment="1" applyProtection="1">
      <alignment vertical="center"/>
      <protection locked="0"/>
    </xf>
    <xf numFmtId="0" fontId="22" fillId="0" borderId="0" xfId="2" applyFont="1" applyAlignment="1" applyProtection="1">
      <alignment vertical="center" wrapText="1"/>
    </xf>
    <xf numFmtId="164" fontId="22" fillId="0" borderId="0" xfId="5" applyNumberFormat="1" applyFont="1" applyAlignment="1" applyProtection="1">
      <alignment vertical="center" wrapText="1"/>
    </xf>
    <xf numFmtId="164" fontId="12" fillId="0" borderId="4" xfId="5" applyNumberFormat="1" applyFont="1" applyFill="1" applyBorder="1" applyAlignment="1" applyProtection="1">
      <alignment horizontal="left"/>
    </xf>
    <xf numFmtId="164" fontId="3" fillId="0" borderId="5" xfId="5" applyNumberFormat="1" applyFont="1" applyBorder="1" applyAlignment="1" applyProtection="1">
      <alignment vertical="center"/>
    </xf>
    <xf numFmtId="0" fontId="4" fillId="0" borderId="0" xfId="2" applyBorder="1" applyAlignment="1" applyProtection="1">
      <alignment vertical="center"/>
      <protection locked="0"/>
    </xf>
    <xf numFmtId="164" fontId="10" fillId="0" borderId="4" xfId="5" applyNumberFormat="1" applyFont="1" applyFill="1" applyBorder="1" applyAlignment="1" applyProtection="1">
      <alignment horizontal="right" vertical="center"/>
    </xf>
    <xf numFmtId="164" fontId="13" fillId="0" borderId="0" xfId="9" applyNumberFormat="1" applyFont="1" applyFill="1" applyBorder="1" applyAlignment="1" applyProtection="1">
      <alignment horizontal="left" vertical="center" wrapText="1"/>
    </xf>
    <xf numFmtId="164" fontId="13" fillId="0" borderId="5" xfId="9" applyNumberFormat="1" applyFont="1" applyFill="1" applyBorder="1" applyAlignment="1" applyProtection="1">
      <alignment horizontal="left" vertical="center" wrapText="1"/>
    </xf>
    <xf numFmtId="1" fontId="13" fillId="7" borderId="12" xfId="5" applyNumberFormat="1" applyFont="1" applyFill="1" applyBorder="1" applyAlignment="1" applyProtection="1">
      <alignment vertical="center"/>
      <protection locked="0"/>
    </xf>
    <xf numFmtId="0" fontId="21" fillId="0" borderId="0" xfId="3" applyNumberFormat="1" applyFont="1" applyAlignment="1" applyProtection="1">
      <alignment vertical="center" wrapText="1"/>
      <protection locked="0"/>
    </xf>
    <xf numFmtId="164" fontId="13" fillId="0" borderId="0" xfId="5" applyNumberFormat="1" applyFont="1" applyFill="1" applyBorder="1" applyAlignment="1" applyProtection="1">
      <alignment horizontal="left" vertical="center" wrapText="1"/>
    </xf>
    <xf numFmtId="164" fontId="2" fillId="0" borderId="5" xfId="5" applyNumberFormat="1" applyBorder="1" applyAlignment="1" applyProtection="1">
      <alignment vertical="center"/>
    </xf>
    <xf numFmtId="164" fontId="10" fillId="0" borderId="4" xfId="5" applyNumberFormat="1" applyFont="1" applyBorder="1" applyAlignment="1" applyProtection="1">
      <alignment horizontal="right" vertical="center"/>
    </xf>
    <xf numFmtId="164" fontId="13" fillId="0" borderId="0" xfId="5" applyNumberFormat="1" applyFont="1" applyFill="1" applyBorder="1" applyAlignment="1" applyProtection="1">
      <alignment horizontal="left"/>
    </xf>
    <xf numFmtId="0" fontId="17" fillId="0" borderId="0" xfId="3" applyFont="1" applyAlignment="1" applyProtection="1">
      <alignment horizontal="center" vertical="center" wrapText="1"/>
      <protection locked="0"/>
    </xf>
    <xf numFmtId="164" fontId="13" fillId="0" borderId="0"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right" vertical="center" wrapText="1"/>
    </xf>
    <xf numFmtId="9" fontId="13" fillId="0" borderId="0" xfId="8" applyFont="1" applyFill="1" applyBorder="1" applyAlignment="1" applyProtection="1">
      <alignment horizontal="center" vertical="center" wrapText="1"/>
    </xf>
    <xf numFmtId="164" fontId="2" fillId="0" borderId="0" xfId="5" applyNumberFormat="1" applyFill="1" applyBorder="1" applyAlignment="1" applyProtection="1">
      <alignment vertical="center"/>
    </xf>
    <xf numFmtId="164" fontId="13" fillId="5" borderId="5" xfId="5" applyNumberFormat="1" applyFont="1" applyFill="1" applyBorder="1" applyAlignment="1" applyProtection="1">
      <alignment vertical="center"/>
    </xf>
    <xf numFmtId="164" fontId="2" fillId="0" borderId="0" xfId="5" applyNumberFormat="1" applyFont="1" applyBorder="1" applyAlignment="1" applyProtection="1">
      <alignment vertical="center"/>
    </xf>
    <xf numFmtId="164" fontId="13" fillId="5" borderId="3" xfId="5" applyNumberFormat="1" applyFont="1" applyFill="1" applyBorder="1" applyAlignment="1" applyProtection="1">
      <alignment vertical="center"/>
    </xf>
    <xf numFmtId="164" fontId="13" fillId="5" borderId="8" xfId="5" applyNumberFormat="1" applyFont="1" applyFill="1" applyBorder="1" applyAlignment="1" applyProtection="1">
      <alignment vertical="center"/>
    </xf>
    <xf numFmtId="1" fontId="13" fillId="2" borderId="12" xfId="5" applyNumberFormat="1" applyFont="1" applyFill="1" applyBorder="1" applyAlignment="1" applyProtection="1">
      <alignment vertical="center"/>
    </xf>
    <xf numFmtId="2" fontId="13" fillId="2" borderId="12" xfId="5" applyNumberFormat="1" applyFont="1" applyFill="1" applyBorder="1" applyAlignment="1" applyProtection="1">
      <alignment vertical="center"/>
    </xf>
    <xf numFmtId="164" fontId="13" fillId="0" borderId="4" xfId="5" applyNumberFormat="1" applyFont="1" applyFill="1" applyBorder="1" applyAlignment="1" applyProtection="1">
      <alignment horizontal="left"/>
    </xf>
    <xf numFmtId="164" fontId="18" fillId="0" borderId="0" xfId="5" applyNumberFormat="1" applyFont="1" applyFill="1" applyBorder="1" applyAlignment="1" applyProtection="1">
      <alignment horizontal="right" vertical="center"/>
    </xf>
    <xf numFmtId="0" fontId="23" fillId="0" borderId="5" xfId="2" applyFont="1" applyBorder="1" applyAlignment="1" applyProtection="1">
      <alignment horizontal="right" vertical="center"/>
    </xf>
    <xf numFmtId="1" fontId="13" fillId="5" borderId="12" xfId="5" applyNumberFormat="1" applyFont="1" applyFill="1" applyBorder="1" applyAlignment="1" applyProtection="1">
      <alignment vertical="center"/>
    </xf>
    <xf numFmtId="164" fontId="10" fillId="0" borderId="6" xfId="5" applyNumberFormat="1" applyFont="1" applyFill="1" applyBorder="1" applyAlignment="1" applyProtection="1">
      <alignment vertical="center"/>
    </xf>
    <xf numFmtId="164" fontId="2" fillId="0" borderId="7" xfId="5" applyNumberFormat="1" applyBorder="1" applyAlignment="1" applyProtection="1">
      <alignment vertical="center"/>
    </xf>
    <xf numFmtId="164" fontId="13" fillId="0" borderId="7" xfId="5" applyNumberFormat="1" applyFont="1" applyFill="1" applyBorder="1" applyAlignment="1" applyProtection="1">
      <alignment horizontal="left" vertical="center"/>
    </xf>
    <xf numFmtId="164" fontId="3" fillId="0" borderId="7" xfId="5" applyNumberFormat="1" applyFont="1" applyFill="1" applyBorder="1" applyAlignment="1" applyProtection="1">
      <alignment vertical="center"/>
    </xf>
    <xf numFmtId="164" fontId="18" fillId="0" borderId="7" xfId="5" applyNumberFormat="1" applyFont="1" applyFill="1" applyBorder="1" applyAlignment="1" applyProtection="1">
      <alignment horizontal="right"/>
    </xf>
    <xf numFmtId="0" fontId="23" fillId="0" borderId="7" xfId="2" applyFont="1" applyBorder="1" applyAlignment="1" applyProtection="1">
      <alignment horizontal="right"/>
    </xf>
    <xf numFmtId="2" fontId="13" fillId="5" borderId="11" xfId="5" applyNumberFormat="1" applyFont="1" applyFill="1" applyBorder="1" applyAlignment="1" applyProtection="1">
      <alignment vertical="center"/>
    </xf>
    <xf numFmtId="164" fontId="10" fillId="0" borderId="0" xfId="5" applyNumberFormat="1" applyFont="1" applyFill="1" applyAlignment="1" applyProtection="1">
      <alignment vertical="center"/>
    </xf>
    <xf numFmtId="164" fontId="13" fillId="0" borderId="0" xfId="5" applyNumberFormat="1" applyFont="1" applyFill="1" applyAlignment="1" applyProtection="1">
      <alignment vertical="center" wrapText="1"/>
    </xf>
    <xf numFmtId="164" fontId="12" fillId="0" borderId="7" xfId="1" applyNumberFormat="1" applyFont="1" applyBorder="1" applyAlignment="1" applyProtection="1">
      <alignment vertical="center"/>
    </xf>
    <xf numFmtId="164" fontId="12" fillId="0" borderId="2" xfId="5" applyNumberFormat="1" applyFont="1" applyFill="1" applyBorder="1" applyAlignment="1" applyProtection="1">
      <alignment horizontal="left"/>
    </xf>
    <xf numFmtId="164" fontId="3" fillId="0" borderId="0" xfId="5" applyNumberFormat="1" applyFont="1" applyFill="1" applyBorder="1" applyAlignment="1" applyProtection="1">
      <alignment horizontal="right" vertical="center"/>
    </xf>
    <xf numFmtId="164" fontId="13" fillId="0" borderId="5" xfId="5" applyNumberFormat="1" applyFont="1" applyFill="1" applyBorder="1" applyAlignment="1" applyProtection="1">
      <alignment horizontal="left" vertical="center" wrapText="1"/>
    </xf>
    <xf numFmtId="164" fontId="18" fillId="0" borderId="5" xfId="5" applyNumberFormat="1" applyFont="1" applyFill="1" applyBorder="1" applyAlignment="1" applyProtection="1">
      <alignment horizontal="right" vertical="center" wrapText="1"/>
    </xf>
    <xf numFmtId="0" fontId="21" fillId="0" borderId="4" xfId="3" applyNumberFormat="1" applyFont="1" applyBorder="1" applyAlignment="1" applyProtection="1">
      <alignment vertical="center"/>
      <protection locked="0"/>
    </xf>
    <xf numFmtId="164" fontId="24" fillId="0" borderId="0" xfId="5" applyNumberFormat="1" applyFont="1" applyAlignment="1" applyProtection="1">
      <alignment horizontal="center" vertical="center"/>
    </xf>
    <xf numFmtId="164" fontId="25" fillId="0" borderId="0" xfId="5" applyNumberFormat="1" applyFont="1" applyAlignment="1" applyProtection="1">
      <alignment vertical="center" wrapText="1"/>
    </xf>
    <xf numFmtId="0" fontId="4" fillId="0" borderId="4" xfId="2" applyBorder="1" applyAlignment="1" applyProtection="1">
      <alignment vertical="center"/>
      <protection locked="0"/>
    </xf>
    <xf numFmtId="0" fontId="26" fillId="0" borderId="0" xfId="2" applyFont="1" applyAlignment="1" applyProtection="1">
      <alignment horizontal="center" vertical="center" wrapText="1"/>
    </xf>
    <xf numFmtId="164" fontId="13" fillId="0" borderId="0" xfId="5" applyNumberFormat="1" applyFont="1" applyFill="1" applyBorder="1" applyAlignment="1" applyProtection="1">
      <alignment horizontal="left" vertical="center" wrapText="1"/>
    </xf>
    <xf numFmtId="164" fontId="13" fillId="0" borderId="5" xfId="5" applyNumberFormat="1" applyFont="1" applyFill="1" applyBorder="1" applyAlignment="1" applyProtection="1">
      <alignment horizontal="left" vertical="center" wrapText="1"/>
    </xf>
    <xf numFmtId="164" fontId="3" fillId="0" borderId="5" xfId="5" applyNumberFormat="1" applyFont="1" applyFill="1" applyBorder="1" applyAlignment="1" applyProtection="1">
      <alignment vertical="center"/>
    </xf>
    <xf numFmtId="164" fontId="18" fillId="0" borderId="0" xfId="1" applyNumberFormat="1" applyFont="1" applyBorder="1" applyAlignment="1" applyProtection="1">
      <alignment horizontal="right" vertical="center" wrapText="1"/>
    </xf>
    <xf numFmtId="164" fontId="18" fillId="0" borderId="0" xfId="1" applyNumberFormat="1" applyFont="1" applyBorder="1" applyAlignment="1" applyProtection="1">
      <alignment vertical="center" wrapText="1"/>
    </xf>
    <xf numFmtId="164" fontId="2" fillId="0" borderId="4" xfId="5" applyNumberFormat="1" applyBorder="1" applyAlignment="1" applyProtection="1">
      <alignment vertical="center"/>
    </xf>
    <xf numFmtId="164" fontId="12" fillId="0" borderId="0" xfId="5" applyNumberFormat="1" applyFont="1" applyFill="1" applyBorder="1" applyAlignment="1" applyProtection="1">
      <alignment vertical="center" wrapText="1"/>
    </xf>
    <xf numFmtId="164" fontId="12" fillId="0" borderId="5" xfId="5" applyNumberFormat="1" applyFont="1" applyFill="1" applyBorder="1" applyAlignment="1" applyProtection="1">
      <alignment horizontal="left" vertical="center" wrapText="1"/>
    </xf>
    <xf numFmtId="164" fontId="12" fillId="0" borderId="0" xfId="5" applyNumberFormat="1" applyFont="1" applyFill="1" applyBorder="1" applyAlignment="1" applyProtection="1">
      <alignment vertical="center"/>
      <protection locked="0"/>
    </xf>
    <xf numFmtId="164" fontId="2" fillId="0" borderId="0" xfId="5"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vertical="center"/>
    </xf>
    <xf numFmtId="2" fontId="3" fillId="5" borderId="5" xfId="5" applyNumberFormat="1" applyFont="1" applyFill="1" applyBorder="1" applyAlignment="1" applyProtection="1">
      <alignment vertical="center"/>
    </xf>
    <xf numFmtId="164" fontId="10" fillId="0" borderId="6" xfId="5" applyNumberFormat="1" applyFont="1" applyFill="1" applyBorder="1" applyAlignment="1" applyProtection="1">
      <alignment horizontal="right" vertical="center"/>
    </xf>
    <xf numFmtId="164" fontId="13" fillId="0" borderId="7" xfId="5" applyNumberFormat="1" applyFont="1" applyFill="1" applyBorder="1" applyAlignment="1" applyProtection="1">
      <alignment vertical="center"/>
    </xf>
    <xf numFmtId="164" fontId="13" fillId="0" borderId="7" xfId="5" applyNumberFormat="1" applyFont="1" applyFill="1" applyBorder="1" applyAlignment="1" applyProtection="1">
      <alignment vertical="center" wrapText="1"/>
    </xf>
    <xf numFmtId="164" fontId="13" fillId="0" borderId="8" xfId="5" applyNumberFormat="1" applyFont="1" applyFill="1" applyBorder="1" applyAlignment="1" applyProtection="1">
      <alignment horizontal="left" vertical="center" wrapText="1"/>
    </xf>
    <xf numFmtId="164" fontId="10" fillId="0" borderId="0" xfId="5" applyNumberFormat="1" applyFont="1" applyFill="1" applyBorder="1" applyAlignment="1" applyProtection="1">
      <alignment horizontal="right" vertical="center"/>
    </xf>
    <xf numFmtId="2" fontId="3" fillId="0" borderId="0" xfId="5" applyNumberFormat="1" applyFont="1" applyFill="1" applyBorder="1" applyAlignment="1" applyProtection="1">
      <alignment vertical="center"/>
    </xf>
    <xf numFmtId="164" fontId="10" fillId="0" borderId="0" xfId="1" applyNumberFormat="1" applyFont="1" applyAlignment="1" applyProtection="1">
      <alignment horizontal="right"/>
    </xf>
    <xf numFmtId="164" fontId="12" fillId="0" borderId="0" xfId="1" applyNumberFormat="1" applyFont="1" applyFill="1" applyAlignment="1" applyProtection="1">
      <alignment horizontal="left"/>
    </xf>
    <xf numFmtId="0" fontId="11" fillId="0" borderId="0" xfId="3" applyAlignment="1" applyProtection="1"/>
    <xf numFmtId="164" fontId="10" fillId="0" borderId="1" xfId="1" applyNumberFormat="1" applyFont="1" applyBorder="1" applyAlignment="1" applyProtection="1">
      <alignment horizontal="right"/>
    </xf>
    <xf numFmtId="164" fontId="13" fillId="0" borderId="0" xfId="5" applyNumberFormat="1" applyFont="1" applyBorder="1" applyAlignment="1" applyProtection="1">
      <alignment horizontal="left" vertical="center"/>
    </xf>
    <xf numFmtId="164" fontId="2" fillId="0" borderId="0" xfId="1" applyNumberFormat="1" applyFill="1" applyBorder="1" applyAlignment="1" applyProtection="1">
      <protection locked="0"/>
    </xf>
    <xf numFmtId="164" fontId="2" fillId="0" borderId="0" xfId="1" applyNumberFormat="1" applyFill="1" applyBorder="1" applyAlignment="1" applyProtection="1"/>
    <xf numFmtId="164" fontId="10" fillId="0" borderId="4" xfId="5" applyNumberFormat="1" applyFont="1" applyBorder="1" applyAlignment="1" applyProtection="1">
      <alignment horizontal="right"/>
    </xf>
    <xf numFmtId="164" fontId="13" fillId="0" borderId="0" xfId="5" applyNumberFormat="1" applyFont="1" applyBorder="1" applyAlignment="1" applyProtection="1">
      <alignment horizontal="left"/>
    </xf>
    <xf numFmtId="164" fontId="13" fillId="0" borderId="0" xfId="5" applyNumberFormat="1" applyFont="1" applyBorder="1" applyAlignment="1" applyProtection="1">
      <alignment horizontal="left" vertical="center" wrapText="1"/>
    </xf>
    <xf numFmtId="164" fontId="13" fillId="0" borderId="5" xfId="5" applyNumberFormat="1" applyFont="1" applyBorder="1" applyAlignment="1" applyProtection="1">
      <alignment horizontal="left" vertical="center" wrapText="1"/>
    </xf>
    <xf numFmtId="164" fontId="3" fillId="7" borderId="12" xfId="1" applyNumberFormat="1" applyFont="1" applyFill="1" applyBorder="1" applyAlignment="1" applyProtection="1">
      <alignment vertical="center"/>
    </xf>
    <xf numFmtId="164" fontId="10" fillId="0" borderId="4" xfId="1" applyNumberFormat="1" applyFont="1" applyBorder="1" applyAlignment="1" applyProtection="1">
      <alignment horizontal="left"/>
    </xf>
    <xf numFmtId="164" fontId="13" fillId="0" borderId="0" xfId="1" applyNumberFormat="1" applyFont="1" applyBorder="1" applyAlignment="1" applyProtection="1">
      <alignment horizontal="left" wrapText="1"/>
    </xf>
    <xf numFmtId="164" fontId="3" fillId="7" borderId="13" xfId="1" applyNumberFormat="1" applyFont="1" applyFill="1" applyBorder="1" applyAlignment="1" applyProtection="1">
      <alignment vertical="center"/>
    </xf>
    <xf numFmtId="0" fontId="22" fillId="5" borderId="13" xfId="1" applyNumberFormat="1" applyFont="1" applyFill="1" applyBorder="1" applyAlignment="1" applyProtection="1">
      <alignment vertical="center" wrapText="1"/>
    </xf>
    <xf numFmtId="0" fontId="27" fillId="0" borderId="0" xfId="2" applyFont="1" applyAlignment="1" applyProtection="1">
      <alignment vertical="center" wrapText="1"/>
      <protection locked="0"/>
    </xf>
    <xf numFmtId="0" fontId="28" fillId="0" borderId="0" xfId="1" applyNumberFormat="1" applyFont="1" applyAlignment="1" applyProtection="1">
      <alignment horizontal="center" vertical="center"/>
      <protection locked="0" hidden="1"/>
    </xf>
    <xf numFmtId="0" fontId="13" fillId="0" borderId="0" xfId="10" applyFont="1" applyFill="1" applyBorder="1" applyAlignment="1" applyProtection="1">
      <alignment horizontal="left" wrapText="1"/>
    </xf>
    <xf numFmtId="0" fontId="29" fillId="0" borderId="0" xfId="3" applyFont="1" applyBorder="1" applyAlignment="1" applyProtection="1">
      <alignment horizontal="left"/>
    </xf>
    <xf numFmtId="164" fontId="3" fillId="7" borderId="14" xfId="1" applyNumberFormat="1" applyFont="1" applyFill="1" applyBorder="1" applyAlignment="1" applyProtection="1">
      <alignment vertical="center"/>
    </xf>
    <xf numFmtId="0" fontId="4" fillId="0" borderId="15" xfId="2" applyBorder="1" applyAlignment="1" applyProtection="1">
      <alignment wrapText="1"/>
    </xf>
    <xf numFmtId="0" fontId="11" fillId="0" borderId="5" xfId="3" applyBorder="1" applyAlignment="1" applyProtection="1">
      <alignment wrapText="1"/>
    </xf>
    <xf numFmtId="164" fontId="2" fillId="0" borderId="0" xfId="1" applyNumberFormat="1" applyBorder="1" applyAlignment="1" applyProtection="1">
      <alignment horizontal="left"/>
    </xf>
    <xf numFmtId="0" fontId="29" fillId="0" borderId="0" xfId="3" applyFont="1" applyBorder="1" applyAlignment="1" applyProtection="1">
      <alignment horizontal="right" vertical="center" wrapText="1"/>
    </xf>
    <xf numFmtId="0" fontId="29" fillId="0" borderId="0" xfId="3" applyFont="1" applyBorder="1" applyAlignment="1" applyProtection="1">
      <alignment horizontal="left" wrapText="1"/>
    </xf>
    <xf numFmtId="0" fontId="11" fillId="0" borderId="0" xfId="3" applyBorder="1" applyAlignment="1" applyProtection="1">
      <alignment wrapText="1"/>
    </xf>
    <xf numFmtId="0" fontId="17" fillId="0" borderId="0" xfId="3" applyNumberFormat="1" applyFont="1" applyBorder="1" applyAlignment="1" applyProtection="1">
      <alignment vertical="center"/>
      <protection locked="0"/>
    </xf>
    <xf numFmtId="0" fontId="22" fillId="5" borderId="15" xfId="1" applyNumberFormat="1" applyFont="1" applyFill="1" applyBorder="1" applyAlignment="1" applyProtection="1">
      <alignment horizontal="center" vertical="center" wrapText="1"/>
    </xf>
    <xf numFmtId="0" fontId="17" fillId="0" borderId="0" xfId="3" applyNumberFormat="1" applyFont="1" applyAlignment="1" applyProtection="1">
      <alignment vertical="center"/>
      <protection locked="0"/>
    </xf>
    <xf numFmtId="164" fontId="2" fillId="0" borderId="0" xfId="1" applyNumberFormat="1" applyAlignment="1" applyProtection="1">
      <alignment vertical="center"/>
      <protection hidden="1"/>
    </xf>
    <xf numFmtId="0" fontId="27" fillId="0" borderId="15" xfId="2" applyFont="1" applyBorder="1" applyAlignment="1" applyProtection="1">
      <alignment wrapText="1"/>
    </xf>
    <xf numFmtId="0" fontId="13" fillId="0" borderId="0" xfId="7" applyFont="1" applyBorder="1" applyAlignment="1" applyProtection="1">
      <alignment horizontal="left"/>
    </xf>
    <xf numFmtId="164" fontId="10" fillId="0" borderId="4" xfId="5" applyNumberFormat="1" applyFont="1" applyBorder="1" applyAlignment="1" applyProtection="1">
      <alignment horizontal="left"/>
    </xf>
    <xf numFmtId="164" fontId="3" fillId="0" borderId="0" xfId="5" applyNumberFormat="1" applyFont="1" applyBorder="1" applyAlignment="1" applyProtection="1">
      <alignment horizontal="left"/>
    </xf>
    <xf numFmtId="164" fontId="3" fillId="5" borderId="0" xfId="5" applyNumberFormat="1" applyFont="1" applyFill="1" applyBorder="1" applyAlignment="1" applyProtection="1">
      <alignment vertical="center"/>
    </xf>
    <xf numFmtId="164" fontId="3" fillId="5" borderId="5" xfId="5" applyNumberFormat="1" applyFont="1" applyFill="1" applyBorder="1" applyAlignment="1" applyProtection="1">
      <alignment vertical="center"/>
    </xf>
    <xf numFmtId="164" fontId="10" fillId="0" borderId="0" xfId="5" applyNumberFormat="1" applyFont="1" applyBorder="1" applyAlignment="1" applyProtection="1">
      <alignment horizontal="right" vertical="center"/>
    </xf>
    <xf numFmtId="164" fontId="2" fillId="0" borderId="0" xfId="5" applyNumberFormat="1" applyBorder="1" applyAlignment="1" applyProtection="1">
      <alignment horizontal="left"/>
    </xf>
    <xf numFmtId="164" fontId="22" fillId="5" borderId="15" xfId="5" applyNumberFormat="1" applyFont="1" applyFill="1" applyBorder="1" applyAlignment="1" applyProtection="1">
      <alignment horizontal="center" vertical="center" wrapText="1"/>
    </xf>
    <xf numFmtId="0" fontId="4" fillId="0" borderId="15" xfId="2" applyBorder="1" applyAlignment="1" applyProtection="1">
      <alignment horizontal="center" vertical="center" wrapText="1"/>
    </xf>
    <xf numFmtId="164" fontId="13" fillId="5" borderId="0" xfId="5" applyNumberFormat="1" applyFont="1" applyFill="1" applyBorder="1" applyAlignment="1" applyProtection="1">
      <alignment vertical="center"/>
    </xf>
    <xf numFmtId="2" fontId="13" fillId="7" borderId="12" xfId="5" applyNumberFormat="1" applyFont="1" applyFill="1" applyBorder="1" applyAlignment="1" applyProtection="1">
      <alignment vertical="center"/>
      <protection locked="0"/>
    </xf>
    <xf numFmtId="164" fontId="12" fillId="0" borderId="0" xfId="1" applyNumberFormat="1" applyFont="1" applyAlignment="1" applyProtection="1">
      <alignment horizontal="center" vertical="center"/>
      <protection locked="0"/>
    </xf>
    <xf numFmtId="164" fontId="12" fillId="0" borderId="0" xfId="1" applyNumberFormat="1" applyFont="1" applyAlignment="1" applyProtection="1">
      <alignment horizontal="center" vertical="center"/>
    </xf>
    <xf numFmtId="2" fontId="13" fillId="5" borderId="3" xfId="5" applyNumberFormat="1" applyFont="1" applyFill="1" applyBorder="1" applyAlignment="1" applyProtection="1">
      <alignment vertical="center"/>
    </xf>
    <xf numFmtId="2" fontId="13" fillId="5" borderId="5" xfId="5" applyNumberFormat="1" applyFont="1" applyFill="1" applyBorder="1" applyAlignment="1" applyProtection="1">
      <alignment vertical="center"/>
    </xf>
    <xf numFmtId="164" fontId="12" fillId="0" borderId="0" xfId="1" applyNumberFormat="1" applyFont="1" applyAlignment="1" applyProtection="1">
      <alignment vertical="center"/>
      <protection locked="0"/>
    </xf>
    <xf numFmtId="164" fontId="2" fillId="0" borderId="6" xfId="1" applyNumberFormat="1" applyBorder="1" applyAlignment="1" applyProtection="1">
      <alignment horizontal="right" vertical="center"/>
    </xf>
    <xf numFmtId="164" fontId="3" fillId="0" borderId="8" xfId="1" applyNumberFormat="1" applyFont="1" applyBorder="1" applyAlignment="1" applyProtection="1">
      <alignment vertical="center"/>
    </xf>
    <xf numFmtId="0" fontId="17" fillId="0" borderId="0" xfId="3" applyNumberFormat="1" applyFont="1" applyAlignment="1" applyProtection="1">
      <alignment vertical="center"/>
    </xf>
    <xf numFmtId="164" fontId="2" fillId="0" borderId="0" xfId="1" applyNumberFormat="1" applyFont="1" applyAlignment="1" applyProtection="1">
      <alignment vertical="center"/>
      <protection locked="0"/>
    </xf>
    <xf numFmtId="164" fontId="2" fillId="0" borderId="0" xfId="1" applyNumberFormat="1" applyFont="1" applyAlignment="1" applyProtection="1">
      <alignment vertical="center"/>
      <protection locked="0" hidden="1"/>
    </xf>
    <xf numFmtId="164" fontId="2" fillId="0" borderId="0" xfId="1" applyNumberFormat="1" applyFont="1" applyAlignment="1" applyProtection="1">
      <alignment vertical="center"/>
    </xf>
    <xf numFmtId="164" fontId="2" fillId="2" borderId="9" xfId="1" applyNumberFormat="1" applyFill="1" applyBorder="1" applyAlignment="1" applyProtection="1">
      <alignment horizontal="right" vertical="center"/>
    </xf>
    <xf numFmtId="0" fontId="30" fillId="2" borderId="10" xfId="2" applyFont="1" applyFill="1" applyBorder="1" applyAlignment="1" applyProtection="1">
      <alignment horizontal="left" vertical="center" readingOrder="1"/>
    </xf>
    <xf numFmtId="164" fontId="3" fillId="2" borderId="10" xfId="1" applyNumberFormat="1" applyFont="1" applyFill="1" applyBorder="1" applyAlignment="1" applyProtection="1">
      <alignment vertical="center"/>
    </xf>
    <xf numFmtId="0" fontId="3" fillId="2" borderId="10" xfId="7" applyFont="1" applyFill="1" applyBorder="1" applyAlignment="1" applyProtection="1">
      <alignment vertical="center" wrapText="1"/>
    </xf>
    <xf numFmtId="0" fontId="3" fillId="2" borderId="11" xfId="7" applyFont="1" applyFill="1" applyBorder="1" applyAlignment="1" applyProtection="1">
      <alignment vertical="center" wrapText="1"/>
    </xf>
    <xf numFmtId="164" fontId="13" fillId="0" borderId="1" xfId="1" applyNumberFormat="1" applyFont="1" applyBorder="1" applyAlignment="1" applyProtection="1">
      <alignment vertical="top" wrapText="1"/>
      <protection locked="0"/>
    </xf>
    <xf numFmtId="0" fontId="31" fillId="0" borderId="2" xfId="2" applyFont="1" applyBorder="1" applyAlignment="1" applyProtection="1">
      <alignment vertical="top" wrapText="1"/>
      <protection locked="0"/>
    </xf>
    <xf numFmtId="0" fontId="31" fillId="0" borderId="3" xfId="2" applyFont="1" applyBorder="1" applyAlignment="1" applyProtection="1">
      <alignment vertical="top" wrapText="1"/>
      <protection locked="0"/>
    </xf>
    <xf numFmtId="0" fontId="31" fillId="0" borderId="4" xfId="2" applyFont="1" applyBorder="1" applyAlignment="1" applyProtection="1">
      <alignment vertical="top" wrapText="1"/>
      <protection locked="0"/>
    </xf>
    <xf numFmtId="0" fontId="31" fillId="0" borderId="0" xfId="2" applyFont="1" applyBorder="1" applyAlignment="1" applyProtection="1">
      <alignment vertical="top" wrapText="1"/>
      <protection locked="0"/>
    </xf>
    <xf numFmtId="0" fontId="31" fillId="0" borderId="5" xfId="2" applyFont="1" applyBorder="1" applyAlignment="1" applyProtection="1">
      <alignment vertical="top" wrapText="1"/>
      <protection locked="0"/>
    </xf>
    <xf numFmtId="0" fontId="31" fillId="0" borderId="6" xfId="2" applyFont="1" applyBorder="1" applyAlignment="1" applyProtection="1">
      <alignment vertical="top" wrapText="1"/>
      <protection locked="0"/>
    </xf>
    <xf numFmtId="0" fontId="31" fillId="0" borderId="7" xfId="2" applyFont="1" applyBorder="1" applyAlignment="1" applyProtection="1">
      <alignment vertical="top" wrapText="1"/>
      <protection locked="0"/>
    </xf>
    <xf numFmtId="0" fontId="31" fillId="0" borderId="8" xfId="2" applyFont="1" applyBorder="1" applyAlignment="1" applyProtection="1">
      <alignment vertical="top" wrapText="1"/>
      <protection locked="0"/>
    </xf>
    <xf numFmtId="164" fontId="2" fillId="0" borderId="0" xfId="1" applyNumberFormat="1" applyBorder="1" applyAlignment="1" applyProtection="1">
      <alignment horizontal="right" vertical="center"/>
    </xf>
    <xf numFmtId="0" fontId="32" fillId="0" borderId="0" xfId="10" applyFont="1" applyFill="1" applyBorder="1" applyAlignment="1" applyProtection="1">
      <alignment vertical="center" wrapText="1"/>
    </xf>
    <xf numFmtId="0" fontId="3" fillId="0" borderId="0" xfId="7" applyFont="1" applyBorder="1" applyAlignment="1" applyProtection="1">
      <alignment vertical="center" wrapText="1"/>
    </xf>
    <xf numFmtId="164" fontId="2" fillId="0" borderId="0" xfId="1" applyNumberFormat="1" applyAlignment="1" applyProtection="1">
      <alignment horizontal="right" vertical="center"/>
    </xf>
    <xf numFmtId="0" fontId="34" fillId="0" borderId="0" xfId="16" applyFont="1" applyBorder="1" applyAlignment="1" applyProtection="1">
      <alignment horizontal="left" vertical="top" wrapText="1"/>
    </xf>
    <xf numFmtId="165" fontId="32" fillId="0" borderId="0" xfId="16" applyNumberFormat="1" applyFont="1" applyBorder="1" applyProtection="1"/>
    <xf numFmtId="0" fontId="32" fillId="0" borderId="0" xfId="16" applyFont="1" applyBorder="1" applyProtection="1"/>
    <xf numFmtId="0" fontId="32" fillId="0" borderId="0" xfId="16" applyFont="1" applyProtection="1"/>
    <xf numFmtId="0" fontId="11" fillId="0" borderId="0" xfId="16" applyProtection="1"/>
    <xf numFmtId="0" fontId="26" fillId="0" borderId="16" xfId="16" applyFont="1" applyBorder="1" applyAlignment="1" applyProtection="1">
      <alignment horizontal="left" vertical="center" wrapText="1"/>
    </xf>
    <xf numFmtId="0" fontId="35" fillId="0" borderId="17" xfId="16" applyFont="1" applyFill="1" applyBorder="1" applyAlignment="1" applyProtection="1">
      <alignment horizontal="left" vertical="center" wrapText="1"/>
    </xf>
    <xf numFmtId="0" fontId="35" fillId="0" borderId="18" xfId="16" applyFont="1" applyFill="1" applyBorder="1" applyAlignment="1" applyProtection="1">
      <alignment horizontal="left" vertical="center" wrapText="1"/>
    </xf>
    <xf numFmtId="0" fontId="35" fillId="0" borderId="19" xfId="16" applyFont="1" applyFill="1" applyBorder="1" applyAlignment="1" applyProtection="1">
      <alignment horizontal="left" vertical="center" wrapText="1"/>
    </xf>
    <xf numFmtId="3" fontId="36" fillId="0" borderId="20" xfId="16" applyNumberFormat="1" applyFont="1" applyBorder="1" applyAlignment="1" applyProtection="1"/>
    <xf numFmtId="0" fontId="35" fillId="0" borderId="17" xfId="16" applyFont="1" applyFill="1" applyBorder="1" applyAlignment="1" applyProtection="1">
      <alignment horizontal="center" vertical="center" wrapText="1"/>
    </xf>
    <xf numFmtId="0" fontId="35" fillId="0" borderId="18" xfId="16" applyFont="1" applyFill="1" applyBorder="1" applyAlignment="1" applyProtection="1">
      <alignment horizontal="center" vertical="center" wrapText="1"/>
    </xf>
    <xf numFmtId="0" fontId="35" fillId="0" borderId="19" xfId="16" applyFont="1" applyFill="1" applyBorder="1" applyAlignment="1" applyProtection="1">
      <alignment horizontal="center" vertical="center" wrapText="1"/>
    </xf>
    <xf numFmtId="0" fontId="14" fillId="0" borderId="21" xfId="16" applyFont="1" applyFill="1" applyBorder="1" applyAlignment="1" applyProtection="1">
      <alignment horizontal="centerContinuous" vertical="center" wrapText="1"/>
    </xf>
    <xf numFmtId="0" fontId="32" fillId="0" borderId="7" xfId="16" applyFont="1" applyFill="1" applyBorder="1" applyAlignment="1" applyProtection="1">
      <alignment horizontal="centerContinuous"/>
    </xf>
    <xf numFmtId="0" fontId="11" fillId="0" borderId="22" xfId="16" applyBorder="1" applyAlignment="1" applyProtection="1">
      <alignment horizontal="centerContinuous" vertical="center"/>
    </xf>
    <xf numFmtId="0" fontId="11" fillId="9" borderId="23" xfId="16" applyFill="1" applyBorder="1" applyProtection="1"/>
    <xf numFmtId="0" fontId="11" fillId="0" borderId="7" xfId="16" applyBorder="1" applyAlignment="1" applyProtection="1">
      <alignment horizontal="centerContinuous" vertical="center"/>
    </xf>
    <xf numFmtId="0" fontId="32" fillId="0" borderId="22" xfId="16" applyFont="1" applyFill="1" applyBorder="1" applyAlignment="1" applyProtection="1">
      <alignment horizontal="centerContinuous" vertical="center"/>
    </xf>
    <xf numFmtId="0" fontId="37" fillId="0" borderId="24" xfId="16" applyFont="1" applyBorder="1" applyAlignment="1" applyProtection="1">
      <alignment horizontal="center" vertical="center" wrapText="1"/>
    </xf>
    <xf numFmtId="0" fontId="37" fillId="0" borderId="25" xfId="16" applyFont="1" applyBorder="1" applyAlignment="1" applyProtection="1">
      <alignment horizontal="center" vertical="center" wrapText="1"/>
    </xf>
    <xf numFmtId="0" fontId="37" fillId="0" borderId="26" xfId="16" applyFont="1" applyBorder="1" applyAlignment="1" applyProtection="1">
      <alignment horizontal="center" vertical="center" wrapText="1"/>
    </xf>
    <xf numFmtId="0" fontId="32" fillId="0" borderId="27" xfId="16" applyFont="1" applyFill="1" applyBorder="1" applyAlignment="1" applyProtection="1">
      <alignment horizontal="centerContinuous"/>
    </xf>
    <xf numFmtId="0" fontId="38" fillId="0" borderId="12" xfId="16" applyFont="1" applyFill="1" applyBorder="1" applyAlignment="1" applyProtection="1">
      <alignment horizontal="center"/>
    </xf>
    <xf numFmtId="0" fontId="32" fillId="0" borderId="12" xfId="16" applyFont="1" applyFill="1" applyBorder="1" applyAlignment="1" applyProtection="1">
      <alignment horizontal="centerContinuous"/>
    </xf>
    <xf numFmtId="0" fontId="39" fillId="9" borderId="23" xfId="16" applyFont="1" applyFill="1" applyBorder="1" applyAlignment="1" applyProtection="1">
      <alignment horizontal="center" vertical="center" wrapText="1"/>
    </xf>
    <xf numFmtId="0" fontId="38" fillId="0" borderId="9" xfId="16" applyFont="1" applyFill="1" applyBorder="1" applyAlignment="1" applyProtection="1">
      <alignment horizontal="center"/>
    </xf>
    <xf numFmtId="0" fontId="32" fillId="0" borderId="28" xfId="16" applyFont="1" applyFill="1" applyBorder="1" applyAlignment="1" applyProtection="1">
      <alignment horizontal="centerContinuous"/>
    </xf>
    <xf numFmtId="0" fontId="37" fillId="0" borderId="29" xfId="16" applyFont="1" applyBorder="1" applyAlignment="1" applyProtection="1">
      <alignment horizontal="center" vertical="center" wrapText="1"/>
    </xf>
    <xf numFmtId="0" fontId="37" fillId="0" borderId="0" xfId="16" applyFont="1" applyBorder="1" applyAlignment="1" applyProtection="1">
      <alignment horizontal="center" vertical="center" wrapText="1"/>
    </xf>
    <xf numFmtId="0" fontId="37" fillId="0" borderId="30" xfId="16" applyFont="1" applyBorder="1" applyAlignment="1" applyProtection="1">
      <alignment horizontal="center" vertical="center" wrapText="1"/>
    </xf>
    <xf numFmtId="0" fontId="14" fillId="0" borderId="31" xfId="16" applyFont="1" applyFill="1" applyBorder="1" applyAlignment="1" applyProtection="1">
      <alignment horizontal="left"/>
    </xf>
    <xf numFmtId="0" fontId="14" fillId="0" borderId="10" xfId="16" applyFont="1" applyFill="1" applyBorder="1" applyAlignment="1" applyProtection="1">
      <alignment horizontal="left"/>
    </xf>
    <xf numFmtId="0" fontId="14" fillId="0" borderId="32" xfId="16" applyFont="1" applyFill="1" applyBorder="1" applyAlignment="1" applyProtection="1">
      <alignment horizontal="left"/>
    </xf>
    <xf numFmtId="0" fontId="11" fillId="9" borderId="30" xfId="16" applyFill="1" applyBorder="1" applyProtection="1"/>
    <xf numFmtId="0" fontId="32" fillId="0" borderId="27" xfId="16" applyFont="1" applyFill="1" applyBorder="1" applyAlignment="1" applyProtection="1">
      <alignment horizontal="left"/>
    </xf>
    <xf numFmtId="3" fontId="11" fillId="0" borderId="28" xfId="16" applyNumberFormat="1" applyFill="1" applyBorder="1" applyAlignment="1" applyProtection="1">
      <protection locked="0"/>
    </xf>
    <xf numFmtId="3" fontId="11" fillId="0" borderId="28" xfId="16" applyNumberFormat="1" applyBorder="1" applyAlignment="1" applyProtection="1">
      <protection locked="0"/>
    </xf>
    <xf numFmtId="0" fontId="14" fillId="0" borderId="33" xfId="16" applyFont="1" applyFill="1" applyBorder="1" applyAlignment="1" applyProtection="1">
      <alignment horizontal="right"/>
    </xf>
    <xf numFmtId="0" fontId="32" fillId="0" borderId="34" xfId="16" applyFont="1" applyFill="1" applyBorder="1" applyAlignment="1" applyProtection="1"/>
    <xf numFmtId="168" fontId="16" fillId="0" borderId="35" xfId="16" applyNumberFormat="1" applyFont="1" applyFill="1" applyBorder="1" applyAlignment="1" applyProtection="1">
      <alignment vertical="center"/>
    </xf>
    <xf numFmtId="0" fontId="14" fillId="0" borderId="36" xfId="16" applyFont="1" applyFill="1" applyBorder="1" applyAlignment="1" applyProtection="1">
      <alignment horizontal="left"/>
    </xf>
    <xf numFmtId="0" fontId="14" fillId="0" borderId="37" xfId="16" applyFont="1" applyFill="1" applyBorder="1" applyAlignment="1" applyProtection="1">
      <alignment horizontal="left"/>
    </xf>
    <xf numFmtId="0" fontId="14" fillId="0" borderId="38" xfId="16" applyFont="1" applyFill="1" applyBorder="1" applyAlignment="1" applyProtection="1">
      <alignment horizontal="left"/>
    </xf>
    <xf numFmtId="3" fontId="11" fillId="0" borderId="39" xfId="16" applyNumberFormat="1" applyFill="1" applyBorder="1" applyAlignment="1" applyProtection="1">
      <protection locked="0"/>
    </xf>
    <xf numFmtId="0" fontId="37" fillId="0" borderId="40" xfId="16" applyFont="1" applyBorder="1" applyAlignment="1" applyProtection="1">
      <alignment horizontal="center" vertical="center" wrapText="1"/>
    </xf>
    <xf numFmtId="0" fontId="37" fillId="0" borderId="16" xfId="16" applyFont="1" applyBorder="1" applyAlignment="1" applyProtection="1">
      <alignment horizontal="center" vertical="center" wrapText="1"/>
    </xf>
    <xf numFmtId="0" fontId="37" fillId="0" borderId="41" xfId="16" applyFont="1" applyBorder="1" applyAlignment="1" applyProtection="1">
      <alignment horizontal="center" vertical="center" wrapText="1"/>
    </xf>
    <xf numFmtId="0" fontId="32" fillId="0" borderId="27" xfId="16" applyFont="1" applyFill="1" applyBorder="1" applyAlignment="1" applyProtection="1">
      <alignment horizontal="left" wrapText="1"/>
    </xf>
    <xf numFmtId="0" fontId="38" fillId="0" borderId="4" xfId="16" applyFont="1" applyFill="1" applyBorder="1" applyAlignment="1" applyProtection="1">
      <alignment horizontal="center"/>
    </xf>
    <xf numFmtId="0" fontId="35" fillId="0" borderId="24" xfId="16" applyFont="1" applyFill="1" applyBorder="1" applyAlignment="1" applyProtection="1">
      <alignment horizontal="center" vertical="center" wrapText="1"/>
    </xf>
    <xf numFmtId="0" fontId="35" fillId="0" borderId="25" xfId="16" applyFont="1" applyFill="1" applyBorder="1" applyAlignment="1" applyProtection="1">
      <alignment horizontal="center" vertical="center" wrapText="1"/>
    </xf>
    <xf numFmtId="0" fontId="35" fillId="0" borderId="26" xfId="16" applyFont="1" applyFill="1" applyBorder="1" applyAlignment="1" applyProtection="1">
      <alignment horizontal="center" vertical="center" wrapText="1"/>
    </xf>
    <xf numFmtId="0" fontId="35" fillId="0" borderId="40" xfId="16" applyFont="1" applyFill="1" applyBorder="1" applyAlignment="1" applyProtection="1">
      <alignment horizontal="center" vertical="center" wrapText="1"/>
    </xf>
    <xf numFmtId="0" fontId="35" fillId="0" borderId="16" xfId="16" applyFont="1" applyFill="1" applyBorder="1" applyAlignment="1" applyProtection="1">
      <alignment horizontal="center" vertical="center" wrapText="1"/>
    </xf>
    <xf numFmtId="0" fontId="35" fillId="0" borderId="41" xfId="16" applyFont="1" applyFill="1" applyBorder="1" applyAlignment="1" applyProtection="1">
      <alignment horizontal="center" vertical="center" wrapText="1"/>
    </xf>
    <xf numFmtId="0" fontId="11" fillId="0" borderId="27" xfId="16" applyFont="1" applyBorder="1" applyProtection="1"/>
    <xf numFmtId="0" fontId="14" fillId="0" borderId="34" xfId="16" applyFont="1" applyFill="1" applyBorder="1" applyAlignment="1" applyProtection="1"/>
    <xf numFmtId="0" fontId="38" fillId="0" borderId="1" xfId="16" applyFont="1" applyFill="1" applyBorder="1" applyAlignment="1" applyProtection="1">
      <alignment horizontal="center"/>
    </xf>
    <xf numFmtId="0" fontId="32" fillId="0" borderId="24" xfId="16" applyFont="1" applyFill="1" applyBorder="1" applyAlignment="1" applyProtection="1">
      <alignment horizontal="left"/>
    </xf>
    <xf numFmtId="0" fontId="38" fillId="0" borderId="25" xfId="16" applyFont="1" applyFill="1" applyBorder="1" applyAlignment="1" applyProtection="1">
      <alignment horizontal="center"/>
    </xf>
    <xf numFmtId="3" fontId="11" fillId="0" borderId="26" xfId="16" applyNumberFormat="1" applyBorder="1" applyAlignment="1" applyProtection="1"/>
    <xf numFmtId="0" fontId="32" fillId="0" borderId="29" xfId="16" applyFont="1" applyFill="1" applyBorder="1" applyAlignment="1" applyProtection="1">
      <alignment horizontal="left"/>
    </xf>
    <xf numFmtId="0" fontId="38" fillId="0" borderId="0" xfId="16" applyFont="1" applyFill="1" applyBorder="1" applyAlignment="1" applyProtection="1">
      <alignment horizontal="center"/>
    </xf>
    <xf numFmtId="3" fontId="11" fillId="0" borderId="30" xfId="16" applyNumberFormat="1" applyBorder="1" applyAlignment="1" applyProtection="1"/>
    <xf numFmtId="0" fontId="38" fillId="0" borderId="0" xfId="16" applyFont="1" applyBorder="1" applyAlignment="1" applyProtection="1">
      <alignment horizontal="center"/>
    </xf>
    <xf numFmtId="0" fontId="32" fillId="0" borderId="40" xfId="16" applyFont="1" applyFill="1" applyBorder="1" applyAlignment="1" applyProtection="1">
      <alignment horizontal="left"/>
    </xf>
    <xf numFmtId="0" fontId="38" fillId="0" borderId="16" xfId="16" applyFont="1" applyBorder="1" applyAlignment="1" applyProtection="1">
      <alignment horizontal="center"/>
    </xf>
    <xf numFmtId="3" fontId="11" fillId="0" borderId="41" xfId="16" applyNumberFormat="1" applyBorder="1" applyAlignment="1" applyProtection="1"/>
    <xf numFmtId="0" fontId="16" fillId="0" borderId="17" xfId="16" applyFont="1" applyFill="1" applyBorder="1" applyAlignment="1" applyProtection="1">
      <alignment horizontal="center"/>
    </xf>
    <xf numFmtId="0" fontId="16" fillId="0" borderId="42" xfId="16" applyFont="1" applyFill="1" applyBorder="1" applyAlignment="1" applyProtection="1">
      <alignment horizontal="center"/>
    </xf>
    <xf numFmtId="168" fontId="16" fillId="0" borderId="43" xfId="16" applyNumberFormat="1" applyFont="1" applyFill="1" applyBorder="1" applyAlignment="1" applyProtection="1">
      <alignment vertical="center"/>
    </xf>
    <xf numFmtId="0" fontId="16" fillId="9" borderId="44" xfId="16" applyFont="1" applyFill="1" applyBorder="1" applyAlignment="1" applyProtection="1">
      <alignment horizontal="right" vertical="center"/>
    </xf>
    <xf numFmtId="0" fontId="40" fillId="0" borderId="17" xfId="16" applyFont="1" applyBorder="1" applyAlignment="1" applyProtection="1">
      <alignment horizontal="center"/>
    </xf>
    <xf numFmtId="0" fontId="40" fillId="0" borderId="42" xfId="16" applyFont="1" applyBorder="1" applyAlignment="1" applyProtection="1">
      <alignment horizontal="center"/>
    </xf>
    <xf numFmtId="168" fontId="16" fillId="0" borderId="43" xfId="16" applyNumberFormat="1" applyFont="1" applyFill="1" applyBorder="1" applyAlignment="1" applyProtection="1"/>
    <xf numFmtId="0" fontId="11" fillId="0" borderId="0" xfId="16" applyAlignment="1" applyProtection="1">
      <alignment horizontal="center"/>
    </xf>
    <xf numFmtId="0" fontId="40" fillId="0" borderId="0" xfId="16" applyFont="1" applyProtection="1"/>
    <xf numFmtId="0" fontId="11" fillId="0" borderId="0" xfId="16" applyBorder="1" applyAlignment="1" applyProtection="1">
      <alignment horizontal="center"/>
    </xf>
    <xf numFmtId="0" fontId="11" fillId="0" borderId="0" xfId="16" applyBorder="1" applyProtection="1"/>
  </cellXfs>
  <cellStyles count="17">
    <cellStyle name="Euro" xfId="11"/>
    <cellStyle name="Migliaia (0)_3tabella15" xfId="12"/>
    <cellStyle name="Migliaia 2" xfId="13"/>
    <cellStyle name="Normale" xfId="0" builtinId="0"/>
    <cellStyle name="Normale 2" xfId="3"/>
    <cellStyle name="Normale_ENTI LOCALI  2000" xfId="10"/>
    <cellStyle name="Normale_MINISTERI" xfId="4"/>
    <cellStyle name="Normale_modello si2 raln_MODIFICATO_ALESSIO" xfId="2"/>
    <cellStyle name="Normale_PRINFEL98" xfId="6"/>
    <cellStyle name="Normale_PRINFEL98 2" xfId="5"/>
    <cellStyle name="Normale_PRINFEL98 2 2" xfId="9"/>
    <cellStyle name="Normale_PRINFEL98_modello si2 raln_MODIFICATO_ALESSIO" xfId="1"/>
    <cellStyle name="Normale_Prospetto informativo 2001_modello si2 raln_MODIFICATO_ALESSIO" xfId="7"/>
    <cellStyle name="Normale_RALN_REGIONI-E-AUT_LOC_--CCNL-NAZ_-" xfId="16"/>
    <cellStyle name="Percentuale 2" xfId="8"/>
    <cellStyle name="Percentuale 2 2" xfId="14"/>
    <cellStyle name="Valuta (0)_3tabella15"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463550</xdr:rowOff>
    </xdr:from>
    <xdr:to>
      <xdr:col>3</xdr:col>
      <xdr:colOff>0</xdr:colOff>
      <xdr:row>1</xdr:row>
      <xdr:rowOff>314325</xdr:rowOff>
    </xdr:to>
    <xdr:sp macro="" textlink="">
      <xdr:nvSpPr>
        <xdr:cNvPr id="2" name="Testo 3"/>
        <xdr:cNvSpPr txBox="1">
          <a:spLocks noChangeArrowheads="1"/>
        </xdr:cNvSpPr>
      </xdr:nvSpPr>
      <xdr:spPr bwMode="auto">
        <a:xfrm>
          <a:off x="0" y="463550"/>
          <a:ext cx="5238750" cy="4032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 </a:t>
          </a:r>
          <a:r>
            <a:rPr lang="it-IT" sz="1000" b="0" i="0" strike="noStrike">
              <a:solidFill>
                <a:srgbClr val="000000"/>
              </a:solidFill>
              <a:latin typeface="Arial"/>
              <a:ea typeface="+mn-ea"/>
              <a:cs typeface="Arial"/>
            </a:rPr>
            <a:t>FONDO UNICO PER LE RISORSE DECENTRATE </a:t>
          </a: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ONI-AUTONOMIE-LOCALI---CCNL-NAZIONA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LN_REGIONI-E-AUT_LOC_--CCNL-NAZ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ede%20informativ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Valori Medi"/>
      <sheetName val="Squadratura 1"/>
      <sheetName val="Squadratura 2"/>
      <sheetName val="Squadratura 3"/>
      <sheetName val="Squadratura 4"/>
      <sheetName val="Incongruenza 1"/>
      <sheetName val="Incongruenza 2"/>
      <sheetName val="Incongruenza 4 e controlli t14"/>
      <sheetName val="Incongruenza 5"/>
      <sheetName val="Incongruenza 6"/>
      <sheetName val="Incongruenza 7"/>
    </sheetNames>
    <sheetDataSet>
      <sheetData sheetId="0" refreshError="1"/>
      <sheetData sheetId="1" refreshError="1"/>
      <sheetData sheetId="2" refreshError="1"/>
      <sheetData sheetId="3" refreshError="1"/>
      <sheetData sheetId="4" refreshError="1"/>
      <sheetData sheetId="5" refreshError="1"/>
      <sheetData sheetId="6"/>
      <sheetData sheetId="7">
        <row r="1">
          <cell r="A1" t="str">
            <v>COMPARTO REGIONI ED AUTONOMIE LOCALI</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Valori Medi"/>
      <sheetName val="Squadratura 1"/>
      <sheetName val="Squadratura 2"/>
      <sheetName val="Squadratura 3"/>
      <sheetName val="Squadratura 4"/>
      <sheetName val="Incongruenza 1"/>
      <sheetName val="Incongruenza 2"/>
      <sheetName val="Incongruenza 4 e controlli t14"/>
      <sheetName val="Incongruenza 5"/>
      <sheetName val="Incongruenza 6"/>
      <sheetName val="Incongruenza 7"/>
    </sheetNames>
    <sheetDataSet>
      <sheetData sheetId="0"/>
      <sheetData sheetId="1"/>
      <sheetData sheetId="2"/>
      <sheetData sheetId="3"/>
      <sheetData sheetId="4"/>
      <sheetData sheetId="5"/>
      <sheetData sheetId="6"/>
      <sheetData sheetId="7">
        <row r="1">
          <cell r="A1" t="str">
            <v>COMPARTO REGIONI ED AUTONOMIE LOCALI</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_1"/>
      <sheetName val="SI_1A(COMUNI-PROVINCE)"/>
      <sheetName val="SI_2(2)"/>
      <sheetName val="t15(2)"/>
      <sheetName val="Foglio1"/>
      <sheetName val="Foglio2"/>
      <sheetName val="Foglio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13"/>
  <sheetViews>
    <sheetView showGridLines="0" topLeftCell="A184" zoomScale="75" zoomScaleNormal="80" workbookViewId="0">
      <selection activeCell="G187" sqref="G187"/>
    </sheetView>
  </sheetViews>
  <sheetFormatPr defaultColWidth="0" defaultRowHeight="12.75" customHeight="1" zeroHeight="1"/>
  <cols>
    <col min="1" max="1" width="6.7109375" style="309" customWidth="1"/>
    <col min="2" max="7" width="24.7109375" style="23" customWidth="1"/>
    <col min="8" max="8" width="5.85546875" style="40" hidden="1" customWidth="1"/>
    <col min="9" max="9" width="8.140625" style="6" hidden="1" customWidth="1"/>
    <col min="10" max="12" width="11.140625" style="7" customWidth="1"/>
    <col min="13" max="256" width="0" style="7" hidden="1"/>
    <col min="257" max="257" width="6.7109375" style="7" customWidth="1"/>
    <col min="258" max="263" width="24.7109375" style="7" customWidth="1"/>
    <col min="264" max="265" width="0" style="7" hidden="1" customWidth="1"/>
    <col min="266" max="268" width="11.140625" style="7" customWidth="1"/>
    <col min="269" max="512" width="0" style="7" hidden="1"/>
    <col min="513" max="513" width="6.7109375" style="7" customWidth="1"/>
    <col min="514" max="519" width="24.7109375" style="7" customWidth="1"/>
    <col min="520" max="521" width="0" style="7" hidden="1" customWidth="1"/>
    <col min="522" max="524" width="11.140625" style="7" customWidth="1"/>
    <col min="525" max="768" width="0" style="7" hidden="1"/>
    <col min="769" max="769" width="6.7109375" style="7" customWidth="1"/>
    <col min="770" max="775" width="24.7109375" style="7" customWidth="1"/>
    <col min="776" max="777" width="0" style="7" hidden="1" customWidth="1"/>
    <col min="778" max="780" width="11.140625" style="7" customWidth="1"/>
    <col min="781" max="1024" width="0" style="7" hidden="1"/>
    <col min="1025" max="1025" width="6.7109375" style="7" customWidth="1"/>
    <col min="1026" max="1031" width="24.7109375" style="7" customWidth="1"/>
    <col min="1032" max="1033" width="0" style="7" hidden="1" customWidth="1"/>
    <col min="1034" max="1036" width="11.140625" style="7" customWidth="1"/>
    <col min="1037" max="1280" width="0" style="7" hidden="1"/>
    <col min="1281" max="1281" width="6.7109375" style="7" customWidth="1"/>
    <col min="1282" max="1287" width="24.7109375" style="7" customWidth="1"/>
    <col min="1288" max="1289" width="0" style="7" hidden="1" customWidth="1"/>
    <col min="1290" max="1292" width="11.140625" style="7" customWidth="1"/>
    <col min="1293" max="1536" width="0" style="7" hidden="1"/>
    <col min="1537" max="1537" width="6.7109375" style="7" customWidth="1"/>
    <col min="1538" max="1543" width="24.7109375" style="7" customWidth="1"/>
    <col min="1544" max="1545" width="0" style="7" hidden="1" customWidth="1"/>
    <col min="1546" max="1548" width="11.140625" style="7" customWidth="1"/>
    <col min="1549" max="1792" width="0" style="7" hidden="1"/>
    <col min="1793" max="1793" width="6.7109375" style="7" customWidth="1"/>
    <col min="1794" max="1799" width="24.7109375" style="7" customWidth="1"/>
    <col min="1800" max="1801" width="0" style="7" hidden="1" customWidth="1"/>
    <col min="1802" max="1804" width="11.140625" style="7" customWidth="1"/>
    <col min="1805" max="2048" width="0" style="7" hidden="1"/>
    <col min="2049" max="2049" width="6.7109375" style="7" customWidth="1"/>
    <col min="2050" max="2055" width="24.7109375" style="7" customWidth="1"/>
    <col min="2056" max="2057" width="0" style="7" hidden="1" customWidth="1"/>
    <col min="2058" max="2060" width="11.140625" style="7" customWidth="1"/>
    <col min="2061" max="2304" width="0" style="7" hidden="1"/>
    <col min="2305" max="2305" width="6.7109375" style="7" customWidth="1"/>
    <col min="2306" max="2311" width="24.7109375" style="7" customWidth="1"/>
    <col min="2312" max="2313" width="0" style="7" hidden="1" customWidth="1"/>
    <col min="2314" max="2316" width="11.140625" style="7" customWidth="1"/>
    <col min="2317" max="2560" width="0" style="7" hidden="1"/>
    <col min="2561" max="2561" width="6.7109375" style="7" customWidth="1"/>
    <col min="2562" max="2567" width="24.7109375" style="7" customWidth="1"/>
    <col min="2568" max="2569" width="0" style="7" hidden="1" customWidth="1"/>
    <col min="2570" max="2572" width="11.140625" style="7" customWidth="1"/>
    <col min="2573" max="2816" width="0" style="7" hidden="1"/>
    <col min="2817" max="2817" width="6.7109375" style="7" customWidth="1"/>
    <col min="2818" max="2823" width="24.7109375" style="7" customWidth="1"/>
    <col min="2824" max="2825" width="0" style="7" hidden="1" customWidth="1"/>
    <col min="2826" max="2828" width="11.140625" style="7" customWidth="1"/>
    <col min="2829" max="3072" width="0" style="7" hidden="1"/>
    <col min="3073" max="3073" width="6.7109375" style="7" customWidth="1"/>
    <col min="3074" max="3079" width="24.7109375" style="7" customWidth="1"/>
    <col min="3080" max="3081" width="0" style="7" hidden="1" customWidth="1"/>
    <col min="3082" max="3084" width="11.140625" style="7" customWidth="1"/>
    <col min="3085" max="3328" width="0" style="7" hidden="1"/>
    <col min="3329" max="3329" width="6.7109375" style="7" customWidth="1"/>
    <col min="3330" max="3335" width="24.7109375" style="7" customWidth="1"/>
    <col min="3336" max="3337" width="0" style="7" hidden="1" customWidth="1"/>
    <col min="3338" max="3340" width="11.140625" style="7" customWidth="1"/>
    <col min="3341" max="3584" width="0" style="7" hidden="1"/>
    <col min="3585" max="3585" width="6.7109375" style="7" customWidth="1"/>
    <col min="3586" max="3591" width="24.7109375" style="7" customWidth="1"/>
    <col min="3592" max="3593" width="0" style="7" hidden="1" customWidth="1"/>
    <col min="3594" max="3596" width="11.140625" style="7" customWidth="1"/>
    <col min="3597" max="3840" width="0" style="7" hidden="1"/>
    <col min="3841" max="3841" width="6.7109375" style="7" customWidth="1"/>
    <col min="3842" max="3847" width="24.7109375" style="7" customWidth="1"/>
    <col min="3848" max="3849" width="0" style="7" hidden="1" customWidth="1"/>
    <col min="3850" max="3852" width="11.140625" style="7" customWidth="1"/>
    <col min="3853" max="4096" width="0" style="7" hidden="1"/>
    <col min="4097" max="4097" width="6.7109375" style="7" customWidth="1"/>
    <col min="4098" max="4103" width="24.7109375" style="7" customWidth="1"/>
    <col min="4104" max="4105" width="0" style="7" hidden="1" customWidth="1"/>
    <col min="4106" max="4108" width="11.140625" style="7" customWidth="1"/>
    <col min="4109" max="4352" width="0" style="7" hidden="1"/>
    <col min="4353" max="4353" width="6.7109375" style="7" customWidth="1"/>
    <col min="4354" max="4359" width="24.7109375" style="7" customWidth="1"/>
    <col min="4360" max="4361" width="0" style="7" hidden="1" customWidth="1"/>
    <col min="4362" max="4364" width="11.140625" style="7" customWidth="1"/>
    <col min="4365" max="4608" width="0" style="7" hidden="1"/>
    <col min="4609" max="4609" width="6.7109375" style="7" customWidth="1"/>
    <col min="4610" max="4615" width="24.7109375" style="7" customWidth="1"/>
    <col min="4616" max="4617" width="0" style="7" hidden="1" customWidth="1"/>
    <col min="4618" max="4620" width="11.140625" style="7" customWidth="1"/>
    <col min="4621" max="4864" width="0" style="7" hidden="1"/>
    <col min="4865" max="4865" width="6.7109375" style="7" customWidth="1"/>
    <col min="4866" max="4871" width="24.7109375" style="7" customWidth="1"/>
    <col min="4872" max="4873" width="0" style="7" hidden="1" customWidth="1"/>
    <col min="4874" max="4876" width="11.140625" style="7" customWidth="1"/>
    <col min="4877" max="5120" width="0" style="7" hidden="1"/>
    <col min="5121" max="5121" width="6.7109375" style="7" customWidth="1"/>
    <col min="5122" max="5127" width="24.7109375" style="7" customWidth="1"/>
    <col min="5128" max="5129" width="0" style="7" hidden="1" customWidth="1"/>
    <col min="5130" max="5132" width="11.140625" style="7" customWidth="1"/>
    <col min="5133" max="5376" width="0" style="7" hidden="1"/>
    <col min="5377" max="5377" width="6.7109375" style="7" customWidth="1"/>
    <col min="5378" max="5383" width="24.7109375" style="7" customWidth="1"/>
    <col min="5384" max="5385" width="0" style="7" hidden="1" customWidth="1"/>
    <col min="5386" max="5388" width="11.140625" style="7" customWidth="1"/>
    <col min="5389" max="5632" width="0" style="7" hidden="1"/>
    <col min="5633" max="5633" width="6.7109375" style="7" customWidth="1"/>
    <col min="5634" max="5639" width="24.7109375" style="7" customWidth="1"/>
    <col min="5640" max="5641" width="0" style="7" hidden="1" customWidth="1"/>
    <col min="5642" max="5644" width="11.140625" style="7" customWidth="1"/>
    <col min="5645" max="5888" width="0" style="7" hidden="1"/>
    <col min="5889" max="5889" width="6.7109375" style="7" customWidth="1"/>
    <col min="5890" max="5895" width="24.7109375" style="7" customWidth="1"/>
    <col min="5896" max="5897" width="0" style="7" hidden="1" customWidth="1"/>
    <col min="5898" max="5900" width="11.140625" style="7" customWidth="1"/>
    <col min="5901" max="6144" width="0" style="7" hidden="1"/>
    <col min="6145" max="6145" width="6.7109375" style="7" customWidth="1"/>
    <col min="6146" max="6151" width="24.7109375" style="7" customWidth="1"/>
    <col min="6152" max="6153" width="0" style="7" hidden="1" customWidth="1"/>
    <col min="6154" max="6156" width="11.140625" style="7" customWidth="1"/>
    <col min="6157" max="6400" width="0" style="7" hidden="1"/>
    <col min="6401" max="6401" width="6.7109375" style="7" customWidth="1"/>
    <col min="6402" max="6407" width="24.7109375" style="7" customWidth="1"/>
    <col min="6408" max="6409" width="0" style="7" hidden="1" customWidth="1"/>
    <col min="6410" max="6412" width="11.140625" style="7" customWidth="1"/>
    <col min="6413" max="6656" width="0" style="7" hidden="1"/>
    <col min="6657" max="6657" width="6.7109375" style="7" customWidth="1"/>
    <col min="6658" max="6663" width="24.7109375" style="7" customWidth="1"/>
    <col min="6664" max="6665" width="0" style="7" hidden="1" customWidth="1"/>
    <col min="6666" max="6668" width="11.140625" style="7" customWidth="1"/>
    <col min="6669" max="6912" width="0" style="7" hidden="1"/>
    <col min="6913" max="6913" width="6.7109375" style="7" customWidth="1"/>
    <col min="6914" max="6919" width="24.7109375" style="7" customWidth="1"/>
    <col min="6920" max="6921" width="0" style="7" hidden="1" customWidth="1"/>
    <col min="6922" max="6924" width="11.140625" style="7" customWidth="1"/>
    <col min="6925" max="7168" width="0" style="7" hidden="1"/>
    <col min="7169" max="7169" width="6.7109375" style="7" customWidth="1"/>
    <col min="7170" max="7175" width="24.7109375" style="7" customWidth="1"/>
    <col min="7176" max="7177" width="0" style="7" hidden="1" customWidth="1"/>
    <col min="7178" max="7180" width="11.140625" style="7" customWidth="1"/>
    <col min="7181" max="7424" width="0" style="7" hidden="1"/>
    <col min="7425" max="7425" width="6.7109375" style="7" customWidth="1"/>
    <col min="7426" max="7431" width="24.7109375" style="7" customWidth="1"/>
    <col min="7432" max="7433" width="0" style="7" hidden="1" customWidth="1"/>
    <col min="7434" max="7436" width="11.140625" style="7" customWidth="1"/>
    <col min="7437" max="7680" width="0" style="7" hidden="1"/>
    <col min="7681" max="7681" width="6.7109375" style="7" customWidth="1"/>
    <col min="7682" max="7687" width="24.7109375" style="7" customWidth="1"/>
    <col min="7688" max="7689" width="0" style="7" hidden="1" customWidth="1"/>
    <col min="7690" max="7692" width="11.140625" style="7" customWidth="1"/>
    <col min="7693" max="7936" width="0" style="7" hidden="1"/>
    <col min="7937" max="7937" width="6.7109375" style="7" customWidth="1"/>
    <col min="7938" max="7943" width="24.7109375" style="7" customWidth="1"/>
    <col min="7944" max="7945" width="0" style="7" hidden="1" customWidth="1"/>
    <col min="7946" max="7948" width="11.140625" style="7" customWidth="1"/>
    <col min="7949" max="8192" width="0" style="7" hidden="1"/>
    <col min="8193" max="8193" width="6.7109375" style="7" customWidth="1"/>
    <col min="8194" max="8199" width="24.7109375" style="7" customWidth="1"/>
    <col min="8200" max="8201" width="0" style="7" hidden="1" customWidth="1"/>
    <col min="8202" max="8204" width="11.140625" style="7" customWidth="1"/>
    <col min="8205" max="8448" width="0" style="7" hidden="1"/>
    <col min="8449" max="8449" width="6.7109375" style="7" customWidth="1"/>
    <col min="8450" max="8455" width="24.7109375" style="7" customWidth="1"/>
    <col min="8456" max="8457" width="0" style="7" hidden="1" customWidth="1"/>
    <col min="8458" max="8460" width="11.140625" style="7" customWidth="1"/>
    <col min="8461" max="8704" width="0" style="7" hidden="1"/>
    <col min="8705" max="8705" width="6.7109375" style="7" customWidth="1"/>
    <col min="8706" max="8711" width="24.7109375" style="7" customWidth="1"/>
    <col min="8712" max="8713" width="0" style="7" hidden="1" customWidth="1"/>
    <col min="8714" max="8716" width="11.140625" style="7" customWidth="1"/>
    <col min="8717" max="8960" width="0" style="7" hidden="1"/>
    <col min="8961" max="8961" width="6.7109375" style="7" customWidth="1"/>
    <col min="8962" max="8967" width="24.7109375" style="7" customWidth="1"/>
    <col min="8968" max="8969" width="0" style="7" hidden="1" customWidth="1"/>
    <col min="8970" max="8972" width="11.140625" style="7" customWidth="1"/>
    <col min="8973" max="9216" width="0" style="7" hidden="1"/>
    <col min="9217" max="9217" width="6.7109375" style="7" customWidth="1"/>
    <col min="9218" max="9223" width="24.7109375" style="7" customWidth="1"/>
    <col min="9224" max="9225" width="0" style="7" hidden="1" customWidth="1"/>
    <col min="9226" max="9228" width="11.140625" style="7" customWidth="1"/>
    <col min="9229" max="9472" width="0" style="7" hidden="1"/>
    <col min="9473" max="9473" width="6.7109375" style="7" customWidth="1"/>
    <col min="9474" max="9479" width="24.7109375" style="7" customWidth="1"/>
    <col min="9480" max="9481" width="0" style="7" hidden="1" customWidth="1"/>
    <col min="9482" max="9484" width="11.140625" style="7" customWidth="1"/>
    <col min="9485" max="9728" width="0" style="7" hidden="1"/>
    <col min="9729" max="9729" width="6.7109375" style="7" customWidth="1"/>
    <col min="9730" max="9735" width="24.7109375" style="7" customWidth="1"/>
    <col min="9736" max="9737" width="0" style="7" hidden="1" customWidth="1"/>
    <col min="9738" max="9740" width="11.140625" style="7" customWidth="1"/>
    <col min="9741" max="9984" width="0" style="7" hidden="1"/>
    <col min="9985" max="9985" width="6.7109375" style="7" customWidth="1"/>
    <col min="9986" max="9991" width="24.7109375" style="7" customWidth="1"/>
    <col min="9992" max="9993" width="0" style="7" hidden="1" customWidth="1"/>
    <col min="9994" max="9996" width="11.140625" style="7" customWidth="1"/>
    <col min="9997" max="10240" width="0" style="7" hidden="1"/>
    <col min="10241" max="10241" width="6.7109375" style="7" customWidth="1"/>
    <col min="10242" max="10247" width="24.7109375" style="7" customWidth="1"/>
    <col min="10248" max="10249" width="0" style="7" hidden="1" customWidth="1"/>
    <col min="10250" max="10252" width="11.140625" style="7" customWidth="1"/>
    <col min="10253" max="10496" width="0" style="7" hidden="1"/>
    <col min="10497" max="10497" width="6.7109375" style="7" customWidth="1"/>
    <col min="10498" max="10503" width="24.7109375" style="7" customWidth="1"/>
    <col min="10504" max="10505" width="0" style="7" hidden="1" customWidth="1"/>
    <col min="10506" max="10508" width="11.140625" style="7" customWidth="1"/>
    <col min="10509" max="10752" width="0" style="7" hidden="1"/>
    <col min="10753" max="10753" width="6.7109375" style="7" customWidth="1"/>
    <col min="10754" max="10759" width="24.7109375" style="7" customWidth="1"/>
    <col min="10760" max="10761" width="0" style="7" hidden="1" customWidth="1"/>
    <col min="10762" max="10764" width="11.140625" style="7" customWidth="1"/>
    <col min="10765" max="11008" width="0" style="7" hidden="1"/>
    <col min="11009" max="11009" width="6.7109375" style="7" customWidth="1"/>
    <col min="11010" max="11015" width="24.7109375" style="7" customWidth="1"/>
    <col min="11016" max="11017" width="0" style="7" hidden="1" customWidth="1"/>
    <col min="11018" max="11020" width="11.140625" style="7" customWidth="1"/>
    <col min="11021" max="11264" width="0" style="7" hidden="1"/>
    <col min="11265" max="11265" width="6.7109375" style="7" customWidth="1"/>
    <col min="11266" max="11271" width="24.7109375" style="7" customWidth="1"/>
    <col min="11272" max="11273" width="0" style="7" hidden="1" customWidth="1"/>
    <col min="11274" max="11276" width="11.140625" style="7" customWidth="1"/>
    <col min="11277" max="11520" width="0" style="7" hidden="1"/>
    <col min="11521" max="11521" width="6.7109375" style="7" customWidth="1"/>
    <col min="11522" max="11527" width="24.7109375" style="7" customWidth="1"/>
    <col min="11528" max="11529" width="0" style="7" hidden="1" customWidth="1"/>
    <col min="11530" max="11532" width="11.140625" style="7" customWidth="1"/>
    <col min="11533" max="11776" width="0" style="7" hidden="1"/>
    <col min="11777" max="11777" width="6.7109375" style="7" customWidth="1"/>
    <col min="11778" max="11783" width="24.7109375" style="7" customWidth="1"/>
    <col min="11784" max="11785" width="0" style="7" hidden="1" customWidth="1"/>
    <col min="11786" max="11788" width="11.140625" style="7" customWidth="1"/>
    <col min="11789" max="12032" width="0" style="7" hidden="1"/>
    <col min="12033" max="12033" width="6.7109375" style="7" customWidth="1"/>
    <col min="12034" max="12039" width="24.7109375" style="7" customWidth="1"/>
    <col min="12040" max="12041" width="0" style="7" hidden="1" customWidth="1"/>
    <col min="12042" max="12044" width="11.140625" style="7" customWidth="1"/>
    <col min="12045" max="12288" width="0" style="7" hidden="1"/>
    <col min="12289" max="12289" width="6.7109375" style="7" customWidth="1"/>
    <col min="12290" max="12295" width="24.7109375" style="7" customWidth="1"/>
    <col min="12296" max="12297" width="0" style="7" hidden="1" customWidth="1"/>
    <col min="12298" max="12300" width="11.140625" style="7" customWidth="1"/>
    <col min="12301" max="12544" width="0" style="7" hidden="1"/>
    <col min="12545" max="12545" width="6.7109375" style="7" customWidth="1"/>
    <col min="12546" max="12551" width="24.7109375" style="7" customWidth="1"/>
    <col min="12552" max="12553" width="0" style="7" hidden="1" customWidth="1"/>
    <col min="12554" max="12556" width="11.140625" style="7" customWidth="1"/>
    <col min="12557" max="12800" width="0" style="7" hidden="1"/>
    <col min="12801" max="12801" width="6.7109375" style="7" customWidth="1"/>
    <col min="12802" max="12807" width="24.7109375" style="7" customWidth="1"/>
    <col min="12808" max="12809" width="0" style="7" hidden="1" customWidth="1"/>
    <col min="12810" max="12812" width="11.140625" style="7" customWidth="1"/>
    <col min="12813" max="13056" width="0" style="7" hidden="1"/>
    <col min="13057" max="13057" width="6.7109375" style="7" customWidth="1"/>
    <col min="13058" max="13063" width="24.7109375" style="7" customWidth="1"/>
    <col min="13064" max="13065" width="0" style="7" hidden="1" customWidth="1"/>
    <col min="13066" max="13068" width="11.140625" style="7" customWidth="1"/>
    <col min="13069" max="13312" width="0" style="7" hidden="1"/>
    <col min="13313" max="13313" width="6.7109375" style="7" customWidth="1"/>
    <col min="13314" max="13319" width="24.7109375" style="7" customWidth="1"/>
    <col min="13320" max="13321" width="0" style="7" hidden="1" customWidth="1"/>
    <col min="13322" max="13324" width="11.140625" style="7" customWidth="1"/>
    <col min="13325" max="13568" width="0" style="7" hidden="1"/>
    <col min="13569" max="13569" width="6.7109375" style="7" customWidth="1"/>
    <col min="13570" max="13575" width="24.7109375" style="7" customWidth="1"/>
    <col min="13576" max="13577" width="0" style="7" hidden="1" customWidth="1"/>
    <col min="13578" max="13580" width="11.140625" style="7" customWidth="1"/>
    <col min="13581" max="13824" width="0" style="7" hidden="1"/>
    <col min="13825" max="13825" width="6.7109375" style="7" customWidth="1"/>
    <col min="13826" max="13831" width="24.7109375" style="7" customWidth="1"/>
    <col min="13832" max="13833" width="0" style="7" hidden="1" customWidth="1"/>
    <col min="13834" max="13836" width="11.140625" style="7" customWidth="1"/>
    <col min="13837" max="14080" width="0" style="7" hidden="1"/>
    <col min="14081" max="14081" width="6.7109375" style="7" customWidth="1"/>
    <col min="14082" max="14087" width="24.7109375" style="7" customWidth="1"/>
    <col min="14088" max="14089" width="0" style="7" hidden="1" customWidth="1"/>
    <col min="14090" max="14092" width="11.140625" style="7" customWidth="1"/>
    <col min="14093" max="14336" width="0" style="7" hidden="1"/>
    <col min="14337" max="14337" width="6.7109375" style="7" customWidth="1"/>
    <col min="14338" max="14343" width="24.7109375" style="7" customWidth="1"/>
    <col min="14344" max="14345" width="0" style="7" hidden="1" customWidth="1"/>
    <col min="14346" max="14348" width="11.140625" style="7" customWidth="1"/>
    <col min="14349" max="14592" width="0" style="7" hidden="1"/>
    <col min="14593" max="14593" width="6.7109375" style="7" customWidth="1"/>
    <col min="14594" max="14599" width="24.7109375" style="7" customWidth="1"/>
    <col min="14600" max="14601" width="0" style="7" hidden="1" customWidth="1"/>
    <col min="14602" max="14604" width="11.140625" style="7" customWidth="1"/>
    <col min="14605" max="14848" width="0" style="7" hidden="1"/>
    <col min="14849" max="14849" width="6.7109375" style="7" customWidth="1"/>
    <col min="14850" max="14855" width="24.7109375" style="7" customWidth="1"/>
    <col min="14856" max="14857" width="0" style="7" hidden="1" customWidth="1"/>
    <col min="14858" max="14860" width="11.140625" style="7" customWidth="1"/>
    <col min="14861" max="15104" width="0" style="7" hidden="1"/>
    <col min="15105" max="15105" width="6.7109375" style="7" customWidth="1"/>
    <col min="15106" max="15111" width="24.7109375" style="7" customWidth="1"/>
    <col min="15112" max="15113" width="0" style="7" hidden="1" customWidth="1"/>
    <col min="15114" max="15116" width="11.140625" style="7" customWidth="1"/>
    <col min="15117" max="15360" width="0" style="7" hidden="1"/>
    <col min="15361" max="15361" width="6.7109375" style="7" customWidth="1"/>
    <col min="15362" max="15367" width="24.7109375" style="7" customWidth="1"/>
    <col min="15368" max="15369" width="0" style="7" hidden="1" customWidth="1"/>
    <col min="15370" max="15372" width="11.140625" style="7" customWidth="1"/>
    <col min="15373" max="15616" width="0" style="7" hidden="1"/>
    <col min="15617" max="15617" width="6.7109375" style="7" customWidth="1"/>
    <col min="15618" max="15623" width="24.7109375" style="7" customWidth="1"/>
    <col min="15624" max="15625" width="0" style="7" hidden="1" customWidth="1"/>
    <col min="15626" max="15628" width="11.140625" style="7" customWidth="1"/>
    <col min="15629" max="15872" width="0" style="7" hidden="1"/>
    <col min="15873" max="15873" width="6.7109375" style="7" customWidth="1"/>
    <col min="15874" max="15879" width="24.7109375" style="7" customWidth="1"/>
    <col min="15880" max="15881" width="0" style="7" hidden="1" customWidth="1"/>
    <col min="15882" max="15884" width="11.140625" style="7" customWidth="1"/>
    <col min="15885" max="16128" width="0" style="7" hidden="1"/>
    <col min="16129" max="16129" width="6.7109375" style="7" customWidth="1"/>
    <col min="16130" max="16135" width="24.7109375" style="7" customWidth="1"/>
    <col min="16136" max="16137" width="0" style="7" hidden="1" customWidth="1"/>
    <col min="16138" max="16140" width="11.140625" style="7" customWidth="1"/>
    <col min="16141" max="16384" width="0" style="7" hidden="1"/>
  </cols>
  <sheetData>
    <row r="1" spans="1:9" ht="45" customHeight="1">
      <c r="A1" s="1"/>
      <c r="B1" s="2"/>
      <c r="C1" s="2"/>
      <c r="D1" s="3" t="s">
        <v>0</v>
      </c>
      <c r="E1" s="2"/>
      <c r="F1" s="2"/>
      <c r="G1" s="4"/>
      <c r="H1" s="5" t="s">
        <v>1</v>
      </c>
    </row>
    <row r="2" spans="1:9" ht="23.25">
      <c r="A2" s="8"/>
      <c r="B2" s="9"/>
      <c r="C2" s="10" t="s">
        <v>2</v>
      </c>
      <c r="D2" s="9"/>
      <c r="E2" s="9"/>
      <c r="F2" s="9"/>
      <c r="G2" s="11"/>
      <c r="H2" s="5"/>
    </row>
    <row r="3" spans="1:9" ht="41.45" customHeight="1">
      <c r="A3" s="8"/>
      <c r="B3" s="12" t="s">
        <v>3</v>
      </c>
      <c r="C3" s="13"/>
      <c r="D3" s="9"/>
      <c r="E3" s="9"/>
      <c r="F3" s="9"/>
      <c r="G3" s="11"/>
      <c r="H3" s="5"/>
    </row>
    <row r="4" spans="1:9" s="21" customFormat="1" ht="45" customHeight="1">
      <c r="A4" s="14"/>
      <c r="B4" s="15" t="s">
        <v>4</v>
      </c>
      <c r="C4" s="16"/>
      <c r="D4" s="17"/>
      <c r="E4" s="17"/>
      <c r="F4" s="17"/>
      <c r="G4" s="18"/>
      <c r="H4" s="19"/>
      <c r="I4" s="20"/>
    </row>
    <row r="5" spans="1:9" ht="16.5" customHeight="1">
      <c r="A5" s="22"/>
      <c r="H5" s="5"/>
    </row>
    <row r="6" spans="1:9" ht="20.25">
      <c r="A6" s="7"/>
      <c r="B6" s="24" t="s">
        <v>5</v>
      </c>
      <c r="C6" s="7"/>
      <c r="D6" s="7"/>
      <c r="E6" s="7"/>
      <c r="F6" s="7"/>
      <c r="H6" s="5"/>
    </row>
    <row r="7" spans="1:9" s="28" customFormat="1" ht="20.25">
      <c r="A7" s="25"/>
      <c r="B7" s="26"/>
      <c r="C7" s="27" t="str">
        <f>[1]t1!A1</f>
        <v>COMPARTO REGIONI ED AUTONOMIE LOCALI</v>
      </c>
      <c r="E7" s="29"/>
      <c r="F7" s="30"/>
      <c r="G7" s="26"/>
      <c r="H7" s="31"/>
      <c r="I7" s="6"/>
    </row>
    <row r="8" spans="1:9" s="28" customFormat="1" ht="11.25" customHeight="1">
      <c r="A8" s="25"/>
      <c r="B8" s="26"/>
      <c r="C8" s="26"/>
      <c r="D8" s="32"/>
      <c r="F8" s="26"/>
      <c r="G8" s="26"/>
      <c r="H8" s="31"/>
      <c r="I8" s="6"/>
    </row>
    <row r="9" spans="1:9" s="28" customFormat="1" ht="39">
      <c r="A9" s="33"/>
      <c r="B9" s="26"/>
      <c r="C9" s="34" t="s">
        <v>6</v>
      </c>
      <c r="D9" s="34"/>
      <c r="E9" s="35" t="s">
        <v>7</v>
      </c>
      <c r="F9" s="36" t="s">
        <v>8</v>
      </c>
      <c r="G9" s="26"/>
      <c r="H9" s="31"/>
      <c r="I9" s="6"/>
    </row>
    <row r="10" spans="1:9" s="28" customFormat="1" ht="30.75" customHeight="1">
      <c r="A10" s="33"/>
      <c r="B10" s="26"/>
      <c r="C10" s="26"/>
      <c r="D10" s="37"/>
      <c r="E10" s="29"/>
      <c r="F10" s="29"/>
      <c r="G10" s="26"/>
      <c r="H10" s="31"/>
      <c r="I10" s="6"/>
    </row>
    <row r="11" spans="1:9" ht="15">
      <c r="A11" s="33"/>
      <c r="B11" s="38" t="s">
        <v>9</v>
      </c>
      <c r="C11" s="39"/>
      <c r="D11" s="39"/>
      <c r="E11" s="39"/>
      <c r="F11" s="39"/>
      <c r="G11" s="39"/>
    </row>
    <row r="12" spans="1:9" ht="18" customHeight="1">
      <c r="A12" s="41"/>
      <c r="B12" s="42"/>
      <c r="C12" s="43"/>
      <c r="D12" s="43"/>
      <c r="E12" s="44" t="s">
        <v>10</v>
      </c>
      <c r="F12" s="45" t="s">
        <v>11</v>
      </c>
      <c r="G12" s="46" t="s">
        <v>12</v>
      </c>
    </row>
    <row r="13" spans="1:9" s="53" customFormat="1" ht="30" customHeight="1">
      <c r="A13" s="47"/>
      <c r="B13" s="48" t="s">
        <v>13</v>
      </c>
      <c r="C13" s="48"/>
      <c r="D13" s="49"/>
      <c r="E13" s="50">
        <v>12</v>
      </c>
      <c r="F13" s="50">
        <v>4</v>
      </c>
      <c r="G13" s="50">
        <v>2010</v>
      </c>
      <c r="H13" s="51"/>
      <c r="I13" s="52"/>
    </row>
    <row r="14" spans="1:9" s="53" customFormat="1" ht="9" customHeight="1">
      <c r="A14" s="47"/>
      <c r="B14" s="54"/>
      <c r="C14" s="54"/>
      <c r="D14" s="54"/>
      <c r="E14" s="54"/>
      <c r="F14" s="54"/>
      <c r="G14" s="55"/>
      <c r="H14" s="51"/>
      <c r="I14" s="52"/>
    </row>
    <row r="15" spans="1:9" s="53" customFormat="1" ht="30" customHeight="1">
      <c r="A15" s="47"/>
      <c r="B15" s="56" t="s">
        <v>14</v>
      </c>
      <c r="C15" s="56"/>
      <c r="D15" s="57"/>
      <c r="E15" s="58">
        <v>21</v>
      </c>
      <c r="F15" s="58">
        <v>4</v>
      </c>
      <c r="G15" s="58">
        <v>2010</v>
      </c>
      <c r="H15" s="51"/>
      <c r="I15" s="52"/>
    </row>
    <row r="16" spans="1:9" s="53" customFormat="1" ht="9" customHeight="1">
      <c r="A16" s="47"/>
      <c r="B16" s="59"/>
      <c r="C16" s="60"/>
      <c r="D16" s="60"/>
      <c r="E16" s="54"/>
      <c r="F16" s="54"/>
      <c r="G16" s="55"/>
      <c r="H16" s="51"/>
      <c r="I16" s="52"/>
    </row>
    <row r="17" spans="1:9" s="53" customFormat="1" ht="30" customHeight="1">
      <c r="A17" s="47"/>
      <c r="B17" s="56" t="s">
        <v>15</v>
      </c>
      <c r="C17" s="56"/>
      <c r="D17" s="57"/>
      <c r="E17" s="58">
        <v>3</v>
      </c>
      <c r="F17" s="58">
        <v>5</v>
      </c>
      <c r="G17" s="58">
        <v>2010</v>
      </c>
      <c r="H17" s="51"/>
      <c r="I17" s="52"/>
    </row>
    <row r="18" spans="1:9" s="53" customFormat="1" ht="9" customHeight="1">
      <c r="A18" s="47"/>
      <c r="B18" s="59"/>
      <c r="C18" s="60"/>
      <c r="D18" s="60"/>
      <c r="E18" s="61"/>
      <c r="F18" s="54"/>
      <c r="G18" s="55"/>
      <c r="H18" s="51"/>
      <c r="I18" s="52"/>
    </row>
    <row r="19" spans="1:9" ht="18" customHeight="1">
      <c r="A19" s="47"/>
      <c r="B19" s="62"/>
      <c r="C19" s="62"/>
      <c r="D19" s="59"/>
      <c r="E19" s="63"/>
      <c r="F19" s="64"/>
      <c r="G19" s="65" t="s">
        <v>16</v>
      </c>
    </row>
    <row r="20" spans="1:9" s="53" customFormat="1" ht="30" customHeight="1">
      <c r="A20" s="66">
        <v>1</v>
      </c>
      <c r="B20" s="56" t="s">
        <v>17</v>
      </c>
      <c r="C20" s="56"/>
      <c r="D20" s="56"/>
      <c r="E20" s="56"/>
      <c r="F20" s="57"/>
      <c r="G20" s="67">
        <v>2009</v>
      </c>
      <c r="H20" s="51"/>
      <c r="I20" s="52"/>
    </row>
    <row r="21" spans="1:9" s="53" customFormat="1" ht="9" customHeight="1">
      <c r="A21" s="66"/>
      <c r="B21" s="60"/>
      <c r="C21" s="60"/>
      <c r="D21" s="60"/>
      <c r="E21" s="60"/>
      <c r="F21" s="68"/>
      <c r="G21" s="69"/>
      <c r="H21" s="51"/>
      <c r="I21" s="52"/>
    </row>
    <row r="22" spans="1:9" s="53" customFormat="1" ht="30" customHeight="1">
      <c r="A22" s="66">
        <v>2</v>
      </c>
      <c r="B22" s="56" t="s">
        <v>18</v>
      </c>
      <c r="C22" s="56"/>
      <c r="D22" s="56"/>
      <c r="E22" s="56"/>
      <c r="F22" s="57"/>
      <c r="G22" s="67"/>
      <c r="H22" s="51"/>
      <c r="I22" s="52"/>
    </row>
    <row r="23" spans="1:9" s="53" customFormat="1" ht="9" customHeight="1">
      <c r="A23" s="47"/>
      <c r="B23" s="60"/>
      <c r="C23" s="60"/>
      <c r="D23" s="60"/>
      <c r="E23" s="60"/>
      <c r="F23" s="68"/>
      <c r="G23" s="69"/>
      <c r="H23" s="51"/>
      <c r="I23" s="52"/>
    </row>
    <row r="24" spans="1:9" s="53" customFormat="1" ht="30" customHeight="1">
      <c r="A24" s="66">
        <v>3</v>
      </c>
      <c r="B24" s="56" t="s">
        <v>19</v>
      </c>
      <c r="C24" s="56"/>
      <c r="D24" s="56"/>
      <c r="E24" s="56"/>
      <c r="F24" s="57"/>
      <c r="G24" s="70">
        <v>15911</v>
      </c>
      <c r="H24" s="51"/>
      <c r="I24" s="52"/>
    </row>
    <row r="25" spans="1:9" s="53" customFormat="1" ht="9" customHeight="1">
      <c r="A25" s="47"/>
      <c r="B25" s="59"/>
      <c r="C25" s="60"/>
      <c r="D25" s="60"/>
      <c r="E25" s="60"/>
      <c r="F25" s="71"/>
      <c r="G25" s="55"/>
      <c r="H25" s="51"/>
      <c r="I25" s="52"/>
    </row>
    <row r="26" spans="1:9" s="53" customFormat="1" ht="30" customHeight="1">
      <c r="A26" s="66">
        <v>4</v>
      </c>
      <c r="B26" s="72" t="s">
        <v>20</v>
      </c>
      <c r="C26" s="72"/>
      <c r="D26" s="72"/>
      <c r="E26" s="72"/>
      <c r="F26" s="73"/>
      <c r="G26" s="70">
        <v>37.479999999999997</v>
      </c>
      <c r="H26" s="51"/>
      <c r="I26" s="52"/>
    </row>
    <row r="27" spans="1:9" s="53" customFormat="1" ht="9" customHeight="1">
      <c r="A27" s="47"/>
      <c r="B27" s="59"/>
      <c r="C27" s="60"/>
      <c r="D27" s="60"/>
      <c r="E27" s="60"/>
      <c r="F27" s="71"/>
      <c r="G27" s="55"/>
      <c r="H27" s="51"/>
      <c r="I27" s="52"/>
    </row>
    <row r="28" spans="1:9" s="53" customFormat="1" ht="20.25" customHeight="1">
      <c r="A28" s="66">
        <v>5</v>
      </c>
      <c r="B28" s="74" t="s">
        <v>21</v>
      </c>
      <c r="C28" s="75"/>
      <c r="D28" s="75"/>
      <c r="E28" s="75"/>
      <c r="F28" s="76"/>
      <c r="G28" s="77"/>
      <c r="H28" s="51"/>
      <c r="I28" s="52"/>
    </row>
    <row r="29" spans="1:9" s="53" customFormat="1" ht="9" customHeight="1">
      <c r="A29" s="47"/>
      <c r="B29" s="59"/>
      <c r="C29" s="60"/>
      <c r="D29" s="60"/>
      <c r="E29" s="60"/>
      <c r="F29" s="71"/>
      <c r="G29" s="55"/>
      <c r="H29" s="51"/>
      <c r="I29" s="52"/>
    </row>
    <row r="30" spans="1:9" s="53" customFormat="1" ht="20.25" customHeight="1">
      <c r="A30" s="66">
        <v>6</v>
      </c>
      <c r="B30" s="74" t="s">
        <v>21</v>
      </c>
      <c r="C30" s="75"/>
      <c r="D30" s="75"/>
      <c r="E30" s="75"/>
      <c r="F30" s="76"/>
      <c r="G30" s="77"/>
      <c r="H30" s="51"/>
      <c r="I30" s="52"/>
    </row>
    <row r="31" spans="1:9" s="53" customFormat="1" ht="9" customHeight="1">
      <c r="A31" s="47"/>
      <c r="B31" s="78"/>
      <c r="C31" s="60"/>
      <c r="D31" s="60"/>
      <c r="E31" s="60"/>
      <c r="F31" s="71"/>
      <c r="G31" s="79"/>
      <c r="H31" s="51"/>
      <c r="I31" s="52"/>
    </row>
    <row r="32" spans="1:9" s="53" customFormat="1" ht="20.25" customHeight="1">
      <c r="A32" s="66">
        <v>7</v>
      </c>
      <c r="B32" s="62" t="s">
        <v>21</v>
      </c>
      <c r="C32" s="75"/>
      <c r="D32" s="75"/>
      <c r="E32" s="75"/>
      <c r="F32" s="71"/>
      <c r="G32" s="77"/>
      <c r="H32" s="51"/>
      <c r="I32" s="52"/>
    </row>
    <row r="33" spans="1:9" s="53" customFormat="1" ht="9" customHeight="1">
      <c r="A33" s="47"/>
      <c r="B33" s="78"/>
      <c r="C33" s="60"/>
      <c r="D33" s="60"/>
      <c r="E33" s="60"/>
      <c r="F33" s="71"/>
      <c r="G33" s="80"/>
      <c r="H33" s="51"/>
      <c r="I33" s="52"/>
    </row>
    <row r="34" spans="1:9" s="53" customFormat="1" ht="20.25" customHeight="1">
      <c r="A34" s="66">
        <v>8</v>
      </c>
      <c r="B34" s="62" t="s">
        <v>21</v>
      </c>
      <c r="C34" s="60"/>
      <c r="D34" s="60"/>
      <c r="E34" s="60"/>
      <c r="F34" s="71"/>
      <c r="G34" s="77"/>
      <c r="H34" s="51"/>
      <c r="I34" s="52"/>
    </row>
    <row r="35" spans="1:9" s="53" customFormat="1" ht="9" customHeight="1">
      <c r="A35" s="81"/>
      <c r="B35" s="82"/>
      <c r="C35" s="82"/>
      <c r="D35" s="82"/>
      <c r="E35" s="82"/>
      <c r="F35" s="83"/>
      <c r="G35" s="84"/>
      <c r="H35" s="51"/>
      <c r="I35" s="52"/>
    </row>
    <row r="36" spans="1:9" s="53" customFormat="1" ht="18" customHeight="1">
      <c r="A36" s="85"/>
      <c r="B36" s="86"/>
      <c r="C36" s="86"/>
      <c r="D36" s="86"/>
      <c r="E36" s="86"/>
      <c r="F36" s="68"/>
      <c r="G36" s="68"/>
      <c r="H36" s="51"/>
      <c r="I36" s="52"/>
    </row>
    <row r="37" spans="1:9" ht="18" customHeight="1">
      <c r="A37" s="87"/>
      <c r="B37" s="38" t="s">
        <v>22</v>
      </c>
      <c r="C37" s="39"/>
      <c r="D37" s="39"/>
      <c r="E37" s="39"/>
      <c r="F37" s="39"/>
      <c r="G37" s="39"/>
    </row>
    <row r="38" spans="1:9" ht="18" customHeight="1">
      <c r="A38" s="41"/>
      <c r="B38" s="88"/>
      <c r="C38" s="89"/>
      <c r="D38" s="89"/>
      <c r="E38" s="89"/>
      <c r="F38" s="89"/>
      <c r="G38" s="65" t="s">
        <v>16</v>
      </c>
    </row>
    <row r="39" spans="1:9" ht="30" customHeight="1">
      <c r="A39" s="66">
        <v>9</v>
      </c>
      <c r="B39" s="56" t="s">
        <v>23</v>
      </c>
      <c r="C39" s="56"/>
      <c r="D39" s="56"/>
      <c r="E39" s="56"/>
      <c r="F39" s="57"/>
      <c r="G39" s="67"/>
    </row>
    <row r="40" spans="1:9" ht="9" customHeight="1">
      <c r="A40" s="66"/>
      <c r="B40" s="90"/>
      <c r="C40" s="91"/>
      <c r="D40" s="91"/>
      <c r="E40" s="91"/>
      <c r="F40" s="91"/>
      <c r="G40" s="69"/>
    </row>
    <row r="41" spans="1:9" ht="30" customHeight="1">
      <c r="A41" s="66">
        <v>10</v>
      </c>
      <c r="B41" s="56" t="s">
        <v>24</v>
      </c>
      <c r="C41" s="56"/>
      <c r="D41" s="56"/>
      <c r="E41" s="56"/>
      <c r="F41" s="57"/>
      <c r="G41" s="67">
        <v>51138</v>
      </c>
    </row>
    <row r="42" spans="1:9" ht="9" customHeight="1">
      <c r="A42" s="66"/>
      <c r="B42" s="90"/>
      <c r="C42" s="91"/>
      <c r="D42" s="91"/>
      <c r="E42" s="91"/>
      <c r="F42" s="91"/>
      <c r="G42" s="92"/>
    </row>
    <row r="43" spans="1:9" ht="20.25" customHeight="1">
      <c r="A43" s="66">
        <v>11</v>
      </c>
      <c r="B43" s="62" t="s">
        <v>21</v>
      </c>
      <c r="C43" s="91"/>
      <c r="D43" s="91"/>
      <c r="E43" s="91"/>
      <c r="F43" s="91"/>
      <c r="G43" s="77"/>
    </row>
    <row r="44" spans="1:9" ht="9" customHeight="1">
      <c r="A44" s="66"/>
      <c r="B44" s="90"/>
      <c r="C44" s="91"/>
      <c r="D44" s="91"/>
      <c r="E44" s="91"/>
      <c r="F44" s="91"/>
      <c r="G44" s="92"/>
    </row>
    <row r="45" spans="1:9" ht="20.25" customHeight="1">
      <c r="A45" s="66">
        <v>12</v>
      </c>
      <c r="B45" s="62" t="s">
        <v>21</v>
      </c>
      <c r="C45" s="91"/>
      <c r="D45" s="91"/>
      <c r="E45" s="91"/>
      <c r="F45" s="91"/>
      <c r="G45" s="77"/>
    </row>
    <row r="46" spans="1:9" ht="9" customHeight="1">
      <c r="A46" s="66"/>
      <c r="B46" s="90"/>
      <c r="C46" s="91"/>
      <c r="D46" s="91"/>
      <c r="E46" s="91"/>
      <c r="F46" s="91"/>
      <c r="G46" s="93"/>
    </row>
    <row r="47" spans="1:9" ht="18" customHeight="1">
      <c r="A47" s="66"/>
      <c r="B47" s="94"/>
      <c r="C47" s="94"/>
      <c r="D47" s="95"/>
      <c r="E47" s="95"/>
      <c r="F47" s="96" t="s">
        <v>25</v>
      </c>
      <c r="G47" s="97" t="s">
        <v>26</v>
      </c>
    </row>
    <row r="48" spans="1:9" s="53" customFormat="1" ht="30" customHeight="1">
      <c r="A48" s="66">
        <v>13</v>
      </c>
      <c r="B48" s="56" t="s">
        <v>27</v>
      </c>
      <c r="C48" s="56"/>
      <c r="D48" s="56"/>
      <c r="E48" s="57"/>
      <c r="F48" s="98"/>
      <c r="G48" s="98"/>
      <c r="H48" s="40">
        <v>2</v>
      </c>
      <c r="I48" s="6" t="str">
        <f>IF(H48=1,"VERO",IF(H48=2,"FALSO",""))</f>
        <v>FALSO</v>
      </c>
    </row>
    <row r="49" spans="1:9" s="53" customFormat="1" ht="9" customHeight="1">
      <c r="A49" s="47"/>
      <c r="B49" s="60"/>
      <c r="C49" s="60"/>
      <c r="D49" s="60"/>
      <c r="E49" s="99"/>
      <c r="F49" s="99"/>
      <c r="G49" s="100"/>
      <c r="H49" s="40"/>
      <c r="I49" s="6"/>
    </row>
    <row r="50" spans="1:9" s="53" customFormat="1" ht="20.25" customHeight="1">
      <c r="A50" s="66">
        <v>14</v>
      </c>
      <c r="B50" s="101" t="s">
        <v>28</v>
      </c>
      <c r="C50" s="101"/>
      <c r="D50" s="101"/>
      <c r="E50" s="102"/>
      <c r="F50" s="98"/>
      <c r="G50" s="98"/>
      <c r="H50" s="40">
        <v>2</v>
      </c>
      <c r="I50" s="6" t="str">
        <f>IF(H50=1,"VERO",IF(H50=2,"FALSO",""))</f>
        <v>FALSO</v>
      </c>
    </row>
    <row r="51" spans="1:9" s="53" customFormat="1" ht="9" customHeight="1">
      <c r="A51" s="47"/>
      <c r="B51" s="60"/>
      <c r="C51" s="60"/>
      <c r="D51" s="60"/>
      <c r="E51" s="71"/>
      <c r="F51" s="103"/>
      <c r="G51" s="104"/>
      <c r="H51" s="40"/>
      <c r="I51" s="6"/>
    </row>
    <row r="52" spans="1:9" s="53" customFormat="1" ht="20.25" customHeight="1">
      <c r="A52" s="66">
        <v>15</v>
      </c>
      <c r="B52" s="101" t="s">
        <v>29</v>
      </c>
      <c r="C52" s="101"/>
      <c r="D52" s="101"/>
      <c r="E52" s="102"/>
      <c r="F52" s="98"/>
      <c r="G52" s="98"/>
      <c r="H52" s="40">
        <v>1</v>
      </c>
      <c r="I52" s="6" t="str">
        <f>IF(H52=1,"VERO",IF(H52=2,"FALSO",""))</f>
        <v>VERO</v>
      </c>
    </row>
    <row r="53" spans="1:9" s="53" customFormat="1" ht="9" customHeight="1">
      <c r="A53" s="47"/>
      <c r="B53" s="60"/>
      <c r="C53" s="60"/>
      <c r="D53" s="60"/>
      <c r="E53" s="71"/>
      <c r="F53" s="103"/>
      <c r="G53" s="104"/>
      <c r="H53" s="40"/>
      <c r="I53" s="6"/>
    </row>
    <row r="54" spans="1:9" s="53" customFormat="1" ht="20.25" customHeight="1">
      <c r="A54" s="66">
        <v>16</v>
      </c>
      <c r="B54" s="101" t="s">
        <v>30</v>
      </c>
      <c r="C54" s="101"/>
      <c r="D54" s="101"/>
      <c r="E54" s="102"/>
      <c r="F54" s="98"/>
      <c r="G54" s="98"/>
      <c r="H54" s="40">
        <v>1</v>
      </c>
      <c r="I54" s="6" t="str">
        <f>IF(H54=1,"VERO",IF(H54=2,"FALSO",""))</f>
        <v>VERO</v>
      </c>
    </row>
    <row r="55" spans="1:9" s="53" customFormat="1" ht="9" customHeight="1">
      <c r="A55" s="47"/>
      <c r="B55" s="59"/>
      <c r="C55" s="71"/>
      <c r="D55" s="71"/>
      <c r="E55" s="71"/>
      <c r="F55" s="68"/>
      <c r="G55" s="69"/>
      <c r="H55" s="51"/>
      <c r="I55" s="52"/>
    </row>
    <row r="56" spans="1:9" ht="20.25" customHeight="1">
      <c r="A56" s="66">
        <v>17</v>
      </c>
      <c r="B56" s="105" t="s">
        <v>31</v>
      </c>
      <c r="C56" s="105"/>
      <c r="D56" s="105"/>
      <c r="E56" s="106"/>
      <c r="F56" s="96" t="s">
        <v>32</v>
      </c>
      <c r="G56" s="97" t="s">
        <v>33</v>
      </c>
    </row>
    <row r="57" spans="1:9" ht="30" customHeight="1">
      <c r="A57" s="66"/>
      <c r="B57" s="95"/>
      <c r="C57" s="95"/>
      <c r="D57" s="95"/>
      <c r="E57" s="107"/>
      <c r="F57" s="58">
        <v>2</v>
      </c>
      <c r="G57" s="58">
        <v>7000</v>
      </c>
    </row>
    <row r="58" spans="1:9" ht="9" customHeight="1">
      <c r="A58" s="66"/>
      <c r="B58" s="108"/>
      <c r="C58" s="94"/>
      <c r="D58" s="95"/>
      <c r="E58" s="95"/>
      <c r="F58" s="91"/>
      <c r="G58" s="92"/>
    </row>
    <row r="59" spans="1:9" ht="30" customHeight="1">
      <c r="A59" s="66"/>
      <c r="B59" s="109"/>
      <c r="C59" s="109"/>
      <c r="D59" s="109"/>
      <c r="E59" s="95"/>
      <c r="F59" s="58">
        <v>3</v>
      </c>
      <c r="G59" s="58">
        <v>9500</v>
      </c>
    </row>
    <row r="60" spans="1:9" ht="9" customHeight="1">
      <c r="A60" s="66"/>
      <c r="B60" s="108"/>
      <c r="C60" s="94"/>
      <c r="D60" s="95"/>
      <c r="E60" s="110"/>
      <c r="F60" s="91"/>
      <c r="G60" s="111"/>
    </row>
    <row r="61" spans="1:9" ht="30" customHeight="1">
      <c r="A61" s="66"/>
      <c r="B61" s="108"/>
      <c r="C61" s="94"/>
      <c r="D61" s="95"/>
      <c r="E61" s="110"/>
      <c r="F61" s="58">
        <v>1</v>
      </c>
      <c r="G61" s="58">
        <v>12900</v>
      </c>
    </row>
    <row r="62" spans="1:9" ht="9" customHeight="1">
      <c r="A62" s="66"/>
      <c r="B62" s="108"/>
      <c r="C62" s="94"/>
      <c r="D62" s="95"/>
      <c r="E62" s="95"/>
      <c r="F62" s="91"/>
      <c r="G62" s="92"/>
    </row>
    <row r="63" spans="1:9" ht="30" customHeight="1">
      <c r="A63" s="112"/>
      <c r="B63" s="113"/>
      <c r="C63" s="114"/>
      <c r="D63" s="115"/>
      <c r="E63" s="115"/>
      <c r="F63" s="58"/>
      <c r="G63" s="58"/>
    </row>
    <row r="64" spans="1:9" ht="18" hidden="1" customHeight="1">
      <c r="A64" s="33"/>
      <c r="B64" s="110"/>
      <c r="C64" s="94"/>
      <c r="D64" s="95"/>
      <c r="E64" s="95"/>
      <c r="F64" s="64"/>
      <c r="G64" s="64"/>
    </row>
    <row r="65" spans="1:9" s="53" customFormat="1" ht="18" hidden="1" customHeight="1">
      <c r="A65" s="87"/>
      <c r="B65" s="116" t="s">
        <v>34</v>
      </c>
      <c r="C65" s="117"/>
      <c r="D65" s="23"/>
      <c r="E65" s="23"/>
      <c r="F65" s="39"/>
      <c r="G65" s="39"/>
      <c r="H65" s="51"/>
      <c r="I65" s="52"/>
    </row>
    <row r="66" spans="1:9" s="53" customFormat="1" ht="18" hidden="1" customHeight="1">
      <c r="A66" s="41"/>
      <c r="B66" s="118"/>
      <c r="C66" s="118"/>
      <c r="D66" s="43"/>
      <c r="E66" s="43"/>
      <c r="F66" s="96" t="s">
        <v>25</v>
      </c>
      <c r="G66" s="97" t="s">
        <v>26</v>
      </c>
      <c r="H66" s="51"/>
      <c r="I66" s="52"/>
    </row>
    <row r="67" spans="1:9" s="122" customFormat="1" ht="20.100000000000001" hidden="1" customHeight="1">
      <c r="A67" s="47">
        <v>18</v>
      </c>
      <c r="B67" s="60" t="s">
        <v>35</v>
      </c>
      <c r="C67" s="60"/>
      <c r="D67" s="60"/>
      <c r="E67" s="119"/>
      <c r="F67" s="120"/>
      <c r="G67" s="120"/>
      <c r="H67" s="121">
        <v>0</v>
      </c>
      <c r="I67" s="6" t="str">
        <f>IF(H67=1,"VERO",IF(H67=2,"FALSO",""))</f>
        <v/>
      </c>
    </row>
    <row r="68" spans="1:9" s="122" customFormat="1" ht="18" hidden="1" customHeight="1">
      <c r="A68" s="47"/>
      <c r="B68" s="59" t="s">
        <v>36</v>
      </c>
      <c r="C68" s="62"/>
      <c r="D68" s="62"/>
      <c r="E68" s="71"/>
      <c r="F68" s="68"/>
      <c r="G68" s="69"/>
      <c r="H68" s="121"/>
      <c r="I68" s="123"/>
    </row>
    <row r="69" spans="1:9" s="122" customFormat="1" ht="20.100000000000001" hidden="1" customHeight="1">
      <c r="A69" s="47">
        <v>19</v>
      </c>
      <c r="B69" s="59" t="s">
        <v>21</v>
      </c>
      <c r="C69" s="124"/>
      <c r="D69" s="124"/>
      <c r="E69" s="62"/>
      <c r="F69" s="125"/>
      <c r="G69" s="125"/>
      <c r="H69" s="121"/>
      <c r="I69" s="6" t="str">
        <f>IF(H69=1,"VERO",IF(H69=2,"FALSO",""))</f>
        <v/>
      </c>
    </row>
    <row r="70" spans="1:9" s="126" customFormat="1" ht="18" hidden="1" customHeight="1">
      <c r="A70" s="66"/>
      <c r="E70" s="62"/>
      <c r="F70" s="64"/>
      <c r="G70" s="127"/>
      <c r="H70" s="128"/>
      <c r="I70" s="129"/>
    </row>
    <row r="71" spans="1:9" s="126" customFormat="1" ht="20.100000000000001" hidden="1" customHeight="1">
      <c r="A71" s="66">
        <v>20</v>
      </c>
      <c r="B71" s="59" t="s">
        <v>21</v>
      </c>
      <c r="C71" s="62"/>
      <c r="D71" s="62"/>
      <c r="E71" s="62"/>
      <c r="F71" s="125"/>
      <c r="G71" s="125"/>
      <c r="H71" s="128"/>
      <c r="I71" s="6" t="str">
        <f>IF(H71=1,"VERO",IF(H71=2,"FALSO",""))</f>
        <v/>
      </c>
    </row>
    <row r="72" spans="1:9" s="126" customFormat="1" ht="18" hidden="1" customHeight="1">
      <c r="A72" s="66"/>
      <c r="B72" s="59"/>
      <c r="C72" s="62"/>
      <c r="D72" s="62"/>
      <c r="E72" s="62"/>
      <c r="F72" s="64"/>
      <c r="G72" s="127"/>
      <c r="H72" s="128"/>
      <c r="I72" s="129"/>
    </row>
    <row r="73" spans="1:9" s="126" customFormat="1" ht="20.100000000000001" hidden="1" customHeight="1">
      <c r="A73" s="66">
        <v>21</v>
      </c>
      <c r="B73" s="59" t="s">
        <v>21</v>
      </c>
      <c r="C73" s="62"/>
      <c r="D73" s="62"/>
      <c r="E73" s="62"/>
      <c r="F73" s="125"/>
      <c r="G73" s="125"/>
      <c r="H73" s="128"/>
      <c r="I73" s="6" t="str">
        <f>IF(H73=1,"VERO",IF(H73=2,"FALSO",""))</f>
        <v/>
      </c>
    </row>
    <row r="74" spans="1:9" s="126" customFormat="1" ht="18" hidden="1" customHeight="1">
      <c r="A74" s="66"/>
      <c r="B74" s="59"/>
      <c r="C74" s="62"/>
      <c r="D74" s="62"/>
      <c r="E74" s="62"/>
      <c r="F74" s="64"/>
      <c r="G74" s="127"/>
      <c r="H74" s="128"/>
      <c r="I74" s="129"/>
    </row>
    <row r="75" spans="1:9" s="126" customFormat="1" ht="18" hidden="1" customHeight="1">
      <c r="A75" s="47"/>
      <c r="B75" s="62"/>
      <c r="C75" s="62"/>
      <c r="D75" s="59"/>
      <c r="E75" s="60"/>
      <c r="F75" s="64"/>
      <c r="G75" s="65" t="s">
        <v>16</v>
      </c>
      <c r="H75" s="128"/>
      <c r="I75" s="129"/>
    </row>
    <row r="76" spans="1:9" s="126" customFormat="1" ht="18" hidden="1" customHeight="1">
      <c r="A76" s="47">
        <v>22</v>
      </c>
      <c r="B76" s="60" t="s">
        <v>37</v>
      </c>
      <c r="C76" s="60"/>
      <c r="D76" s="60"/>
      <c r="E76" s="60"/>
      <c r="F76" s="130"/>
      <c r="G76" s="131"/>
      <c r="H76" s="128"/>
      <c r="I76" s="129"/>
    </row>
    <row r="77" spans="1:9" s="126" customFormat="1" ht="18" hidden="1" customHeight="1">
      <c r="A77" s="47"/>
      <c r="B77" s="60"/>
      <c r="C77" s="60"/>
      <c r="D77" s="60"/>
      <c r="E77" s="60"/>
      <c r="F77" s="132"/>
      <c r="G77" s="69"/>
      <c r="H77" s="128"/>
      <c r="I77" s="129"/>
    </row>
    <row r="78" spans="1:9" s="126" customFormat="1" ht="18" hidden="1" customHeight="1">
      <c r="A78" s="47">
        <v>23</v>
      </c>
      <c r="B78" s="60" t="s">
        <v>38</v>
      </c>
      <c r="C78" s="60"/>
      <c r="D78" s="60"/>
      <c r="E78" s="60"/>
      <c r="F78" s="130"/>
      <c r="G78" s="131"/>
      <c r="H78" s="128"/>
      <c r="I78" s="6"/>
    </row>
    <row r="79" spans="1:9" s="110" customFormat="1" ht="18" hidden="1" customHeight="1">
      <c r="A79" s="47"/>
      <c r="B79" s="60"/>
      <c r="C79" s="60"/>
      <c r="D79" s="60"/>
      <c r="E79" s="60"/>
      <c r="F79" s="132"/>
      <c r="G79" s="55"/>
      <c r="H79" s="133"/>
      <c r="I79" s="134"/>
    </row>
    <row r="80" spans="1:9" s="110" customFormat="1" ht="18" hidden="1" customHeight="1">
      <c r="A80" s="47">
        <v>24</v>
      </c>
      <c r="B80" s="60" t="s">
        <v>39</v>
      </c>
      <c r="C80" s="60"/>
      <c r="D80" s="60"/>
      <c r="E80" s="60"/>
      <c r="F80" s="130"/>
      <c r="G80" s="131"/>
      <c r="H80" s="133"/>
      <c r="I80" s="6"/>
    </row>
    <row r="81" spans="1:9" s="110" customFormat="1" ht="18" hidden="1" customHeight="1">
      <c r="A81" s="47"/>
      <c r="B81" s="60"/>
      <c r="C81" s="60"/>
      <c r="D81" s="60"/>
      <c r="E81" s="60"/>
      <c r="F81" s="68"/>
      <c r="G81" s="69"/>
      <c r="H81" s="133"/>
      <c r="I81" s="134"/>
    </row>
    <row r="82" spans="1:9" s="110" customFormat="1" ht="18" hidden="1" customHeight="1">
      <c r="A82" s="47">
        <v>25</v>
      </c>
      <c r="B82" s="60" t="s">
        <v>40</v>
      </c>
      <c r="C82" s="60"/>
      <c r="D82" s="60"/>
      <c r="E82" s="60"/>
      <c r="F82" s="130"/>
      <c r="G82" s="131"/>
      <c r="H82" s="133"/>
      <c r="I82" s="135"/>
    </row>
    <row r="83" spans="1:9" s="110" customFormat="1" ht="18" hidden="1" customHeight="1">
      <c r="A83" s="47"/>
      <c r="B83" s="60"/>
      <c r="C83" s="60"/>
      <c r="D83" s="60"/>
      <c r="E83" s="60"/>
      <c r="F83" s="71"/>
      <c r="G83" s="79"/>
      <c r="H83" s="133"/>
      <c r="I83" s="135"/>
    </row>
    <row r="84" spans="1:9" s="110" customFormat="1" ht="18" hidden="1" customHeight="1">
      <c r="A84" s="47">
        <v>26</v>
      </c>
      <c r="B84" s="60" t="s">
        <v>21</v>
      </c>
      <c r="C84" s="60"/>
      <c r="D84" s="60"/>
      <c r="E84" s="60"/>
      <c r="F84" s="71"/>
      <c r="G84" s="136"/>
      <c r="H84" s="133"/>
      <c r="I84" s="135"/>
    </row>
    <row r="85" spans="1:9" s="110" customFormat="1" ht="18" hidden="1" customHeight="1">
      <c r="A85" s="47"/>
      <c r="B85" s="60"/>
      <c r="C85" s="60"/>
      <c r="D85" s="60"/>
      <c r="E85" s="60"/>
      <c r="F85" s="71"/>
      <c r="G85" s="84"/>
      <c r="H85" s="133"/>
      <c r="I85" s="135"/>
    </row>
    <row r="86" spans="1:9" s="110" customFormat="1" ht="18" hidden="1" customHeight="1">
      <c r="A86" s="47">
        <v>27</v>
      </c>
      <c r="B86" s="60" t="s">
        <v>21</v>
      </c>
      <c r="C86" s="60"/>
      <c r="D86" s="60"/>
      <c r="E86" s="60"/>
      <c r="F86" s="71"/>
      <c r="G86" s="136"/>
      <c r="H86" s="133"/>
      <c r="I86" s="135"/>
    </row>
    <row r="87" spans="1:9" s="110" customFormat="1" ht="18" hidden="1" customHeight="1">
      <c r="A87" s="137"/>
      <c r="B87" s="138"/>
      <c r="C87" s="138"/>
      <c r="D87" s="138"/>
      <c r="E87" s="138"/>
      <c r="F87" s="139"/>
      <c r="G87" s="140"/>
      <c r="H87" s="141"/>
      <c r="I87" s="134"/>
    </row>
    <row r="88" spans="1:9" s="110" customFormat="1" ht="18" customHeight="1">
      <c r="A88" s="142"/>
      <c r="B88" s="143"/>
      <c r="C88" s="143"/>
      <c r="D88" s="143"/>
      <c r="E88" s="143"/>
      <c r="F88" s="144"/>
      <c r="G88" s="145"/>
      <c r="H88" s="146"/>
      <c r="I88" s="134"/>
    </row>
    <row r="89" spans="1:9" ht="18" customHeight="1">
      <c r="A89" s="147"/>
      <c r="B89" s="148" t="s">
        <v>41</v>
      </c>
      <c r="C89" s="114"/>
      <c r="D89" s="115"/>
      <c r="E89" s="115"/>
      <c r="F89" s="149"/>
      <c r="G89" s="149"/>
    </row>
    <row r="90" spans="1:9" s="152" customFormat="1" ht="18" customHeight="1">
      <c r="A90" s="41"/>
      <c r="B90" s="118"/>
      <c r="C90" s="118"/>
      <c r="D90" s="43"/>
      <c r="E90" s="43"/>
      <c r="F90" s="96" t="s">
        <v>25</v>
      </c>
      <c r="G90" s="97" t="s">
        <v>26</v>
      </c>
      <c r="H90" s="150"/>
      <c r="I90" s="151"/>
    </row>
    <row r="91" spans="1:9" s="152" customFormat="1" ht="30" customHeight="1">
      <c r="A91" s="66">
        <v>51</v>
      </c>
      <c r="B91" s="56" t="s">
        <v>42</v>
      </c>
      <c r="C91" s="56"/>
      <c r="D91" s="56"/>
      <c r="E91" s="57"/>
      <c r="F91" s="120"/>
      <c r="G91" s="120"/>
      <c r="H91" s="150">
        <v>1</v>
      </c>
      <c r="I91" s="6" t="str">
        <f>IF(H91=1,"VERO",IF(H91=2,"FALSO",""))</f>
        <v>VERO</v>
      </c>
    </row>
    <row r="92" spans="1:9" s="152" customFormat="1" ht="9" customHeight="1">
      <c r="A92" s="47"/>
      <c r="B92" s="153"/>
      <c r="C92" s="154"/>
      <c r="D92" s="99"/>
      <c r="E92" s="99"/>
      <c r="F92" s="99"/>
      <c r="G92" s="100"/>
      <c r="H92" s="150"/>
      <c r="I92" s="151"/>
    </row>
    <row r="93" spans="1:9" s="152" customFormat="1" ht="30" customHeight="1">
      <c r="A93" s="66">
        <v>52</v>
      </c>
      <c r="B93" s="155" t="s">
        <v>21</v>
      </c>
      <c r="C93" s="154"/>
      <c r="D93" s="99"/>
      <c r="E93" s="99"/>
      <c r="F93" s="156"/>
      <c r="G93" s="156"/>
      <c r="H93" s="150"/>
      <c r="I93" s="6"/>
    </row>
    <row r="94" spans="1:9" s="152" customFormat="1" ht="9" customHeight="1">
      <c r="A94" s="47"/>
      <c r="B94" s="153"/>
      <c r="C94" s="154"/>
      <c r="D94" s="99"/>
      <c r="E94" s="99"/>
      <c r="F94" s="99"/>
      <c r="G94" s="100"/>
      <c r="H94" s="150"/>
      <c r="I94" s="151"/>
    </row>
    <row r="95" spans="1:9" s="152" customFormat="1" ht="30" customHeight="1">
      <c r="A95" s="66">
        <v>53</v>
      </c>
      <c r="B95" s="155" t="s">
        <v>21</v>
      </c>
      <c r="C95" s="154"/>
      <c r="D95" s="99"/>
      <c r="E95" s="99"/>
      <c r="F95" s="156"/>
      <c r="G95" s="156"/>
      <c r="H95" s="150"/>
      <c r="I95" s="6"/>
    </row>
    <row r="96" spans="1:9" s="152" customFormat="1" ht="9" customHeight="1">
      <c r="A96" s="47"/>
      <c r="B96" s="153"/>
      <c r="C96" s="154"/>
      <c r="D96" s="99"/>
      <c r="E96" s="99"/>
      <c r="F96" s="99"/>
      <c r="G96" s="100"/>
      <c r="H96" s="150"/>
      <c r="I96" s="151"/>
    </row>
    <row r="97" spans="1:12" s="152" customFormat="1" ht="18" customHeight="1">
      <c r="A97" s="66">
        <v>54</v>
      </c>
      <c r="B97" s="155" t="s">
        <v>21</v>
      </c>
      <c r="C97" s="157"/>
      <c r="D97" s="158"/>
      <c r="E97" s="158"/>
      <c r="F97" s="158"/>
      <c r="G97" s="65" t="s">
        <v>16</v>
      </c>
      <c r="H97" s="150"/>
      <c r="I97" s="151"/>
    </row>
    <row r="98" spans="1:12" s="152" customFormat="1" ht="18" customHeight="1">
      <c r="A98" s="159"/>
      <c r="B98" s="158"/>
      <c r="C98" s="160"/>
      <c r="D98" s="158"/>
      <c r="E98" s="158">
        <v>55</v>
      </c>
      <c r="F98" s="155" t="s">
        <v>21</v>
      </c>
      <c r="G98" s="77"/>
      <c r="H98" s="150"/>
      <c r="I98" s="151"/>
    </row>
    <row r="99" spans="1:12" s="152" customFormat="1" ht="18" customHeight="1">
      <c r="A99" s="159"/>
      <c r="B99" s="158"/>
      <c r="C99" s="61"/>
      <c r="D99" s="158"/>
      <c r="E99" s="158">
        <v>56</v>
      </c>
      <c r="F99" s="155" t="s">
        <v>21</v>
      </c>
      <c r="G99" s="77"/>
      <c r="H99" s="150"/>
      <c r="I99" s="151"/>
    </row>
    <row r="100" spans="1:12" s="152" customFormat="1" ht="18" customHeight="1">
      <c r="A100" s="159"/>
      <c r="B100" s="158"/>
      <c r="C100" s="61"/>
      <c r="D100" s="158"/>
      <c r="E100" s="158">
        <v>57</v>
      </c>
      <c r="F100" s="155" t="s">
        <v>21</v>
      </c>
      <c r="G100" s="77"/>
      <c r="H100" s="150"/>
      <c r="I100" s="151"/>
    </row>
    <row r="101" spans="1:12" s="163" customFormat="1" ht="18" customHeight="1">
      <c r="A101" s="159"/>
      <c r="B101" s="158"/>
      <c r="C101" s="61"/>
      <c r="D101" s="158"/>
      <c r="E101" s="158">
        <v>58</v>
      </c>
      <c r="F101" s="155" t="s">
        <v>21</v>
      </c>
      <c r="G101" s="77"/>
      <c r="H101" s="161"/>
      <c r="I101" s="162"/>
    </row>
    <row r="102" spans="1:12" s="152" customFormat="1" ht="18" customHeight="1">
      <c r="A102" s="159"/>
      <c r="B102" s="158"/>
      <c r="C102" s="160"/>
      <c r="D102" s="158"/>
      <c r="E102" s="158">
        <v>59</v>
      </c>
      <c r="F102" s="155" t="s">
        <v>21</v>
      </c>
      <c r="G102" s="77"/>
      <c r="H102" s="164"/>
      <c r="I102" s="151"/>
    </row>
    <row r="103" spans="1:12" s="152" customFormat="1" ht="18" customHeight="1">
      <c r="A103" s="159"/>
      <c r="B103" s="158"/>
      <c r="C103" s="165"/>
      <c r="D103" s="158"/>
      <c r="E103" s="158">
        <v>60</v>
      </c>
      <c r="F103" s="155" t="s">
        <v>21</v>
      </c>
      <c r="G103" s="77"/>
      <c r="H103" s="150"/>
      <c r="I103" s="151"/>
    </row>
    <row r="104" spans="1:12" s="152" customFormat="1" ht="18" hidden="1" customHeight="1">
      <c r="A104" s="159"/>
      <c r="B104" s="166"/>
      <c r="C104" s="167"/>
      <c r="D104" s="167"/>
      <c r="E104" s="167"/>
      <c r="F104" s="168"/>
      <c r="G104" s="169"/>
      <c r="H104" s="170"/>
      <c r="I104" s="171"/>
      <c r="J104" s="172"/>
      <c r="K104" s="172"/>
      <c r="L104" s="173"/>
    </row>
    <row r="105" spans="1:12" s="152" customFormat="1" ht="9" customHeight="1">
      <c r="A105" s="174"/>
      <c r="B105" s="158"/>
      <c r="C105" s="158"/>
      <c r="D105" s="158"/>
      <c r="E105" s="158"/>
      <c r="F105" s="158"/>
      <c r="G105" s="175"/>
      <c r="H105" s="176"/>
      <c r="I105" s="171"/>
      <c r="J105" s="172"/>
      <c r="K105" s="172"/>
      <c r="L105" s="173"/>
    </row>
    <row r="106" spans="1:12" s="152" customFormat="1" ht="30" customHeight="1">
      <c r="A106" s="177">
        <v>61</v>
      </c>
      <c r="B106" s="178" t="s">
        <v>43</v>
      </c>
      <c r="C106" s="178"/>
      <c r="D106" s="178"/>
      <c r="E106" s="178"/>
      <c r="F106" s="179"/>
      <c r="G106" s="180">
        <v>10</v>
      </c>
      <c r="H106" s="181"/>
      <c r="I106" s="151"/>
    </row>
    <row r="107" spans="1:12" s="152" customFormat="1" ht="18" customHeight="1">
      <c r="A107" s="177"/>
      <c r="B107" s="182"/>
      <c r="C107" s="182"/>
      <c r="D107" s="182"/>
      <c r="E107" s="182"/>
      <c r="F107" s="182"/>
      <c r="G107" s="183"/>
      <c r="H107" s="181"/>
      <c r="I107" s="151"/>
    </row>
    <row r="108" spans="1:12" s="152" customFormat="1" ht="18" customHeight="1">
      <c r="A108" s="184">
        <v>62</v>
      </c>
      <c r="B108" s="185" t="s">
        <v>44</v>
      </c>
      <c r="C108" s="157"/>
      <c r="D108" s="157"/>
      <c r="E108" s="158">
        <v>63</v>
      </c>
      <c r="F108" s="165" t="s">
        <v>45</v>
      </c>
      <c r="G108" s="183"/>
      <c r="H108" s="186"/>
      <c r="I108" s="151"/>
    </row>
    <row r="109" spans="1:12" s="152" customFormat="1" ht="18" customHeight="1">
      <c r="A109" s="159"/>
      <c r="B109" s="158" t="s">
        <v>46</v>
      </c>
      <c r="C109" s="160"/>
      <c r="D109" s="187"/>
      <c r="E109" s="158">
        <v>64</v>
      </c>
      <c r="F109" s="160" t="s">
        <v>47</v>
      </c>
      <c r="G109" s="180"/>
      <c r="H109" s="186"/>
      <c r="I109" s="151"/>
    </row>
    <row r="110" spans="1:12" s="152" customFormat="1" ht="18" customHeight="1">
      <c r="A110" s="159"/>
      <c r="B110" s="158" t="s">
        <v>48</v>
      </c>
      <c r="C110" s="61"/>
      <c r="D110" s="158"/>
      <c r="E110" s="158">
        <v>65</v>
      </c>
      <c r="F110" s="63" t="s">
        <v>49</v>
      </c>
      <c r="G110" s="70"/>
      <c r="H110" s="186"/>
      <c r="I110" s="151"/>
    </row>
    <row r="111" spans="1:12" s="152" customFormat="1" ht="9" customHeight="1">
      <c r="A111" s="159"/>
      <c r="B111" s="160"/>
      <c r="C111" s="160"/>
      <c r="D111" s="160"/>
      <c r="E111" s="188"/>
      <c r="F111" s="189"/>
      <c r="G111" s="183"/>
      <c r="H111" s="150"/>
      <c r="I111" s="151"/>
    </row>
    <row r="112" spans="1:12" s="152" customFormat="1" ht="18" customHeight="1">
      <c r="A112" s="174"/>
      <c r="B112" s="190"/>
      <c r="C112" s="165"/>
      <c r="D112" s="158"/>
      <c r="E112" s="158">
        <v>66</v>
      </c>
      <c r="F112" s="165" t="s">
        <v>50</v>
      </c>
      <c r="G112" s="183"/>
      <c r="H112" s="150"/>
      <c r="I112" s="151"/>
    </row>
    <row r="113" spans="1:9" s="152" customFormat="1" ht="18" customHeight="1">
      <c r="A113" s="159"/>
      <c r="B113" s="158"/>
      <c r="C113" s="160"/>
      <c r="D113" s="187"/>
      <c r="E113" s="158">
        <v>67</v>
      </c>
      <c r="F113" s="160" t="s">
        <v>47</v>
      </c>
      <c r="G113" s="180">
        <v>2</v>
      </c>
      <c r="H113" s="150"/>
      <c r="I113" s="151"/>
    </row>
    <row r="114" spans="1:9" s="152" customFormat="1" ht="18" customHeight="1">
      <c r="A114" s="159"/>
      <c r="B114" s="158"/>
      <c r="C114" s="61"/>
      <c r="D114" s="158"/>
      <c r="E114" s="157">
        <v>68</v>
      </c>
      <c r="F114" s="63" t="s">
        <v>49</v>
      </c>
      <c r="G114" s="70">
        <v>17</v>
      </c>
      <c r="H114" s="150"/>
      <c r="I114" s="151"/>
    </row>
    <row r="115" spans="1:9" s="152" customFormat="1" ht="9" customHeight="1">
      <c r="A115" s="159"/>
      <c r="B115" s="160"/>
      <c r="C115" s="160"/>
      <c r="D115" s="160"/>
      <c r="E115" s="188"/>
      <c r="F115" s="189"/>
      <c r="G115" s="183"/>
      <c r="H115" s="150"/>
      <c r="I115" s="151"/>
    </row>
    <row r="116" spans="1:9" s="152" customFormat="1" ht="18" customHeight="1">
      <c r="A116" s="174"/>
      <c r="B116" s="190"/>
      <c r="C116" s="165"/>
      <c r="D116" s="158"/>
      <c r="E116" s="158">
        <v>69</v>
      </c>
      <c r="F116" s="165" t="s">
        <v>51</v>
      </c>
      <c r="G116" s="183"/>
      <c r="H116" s="150"/>
      <c r="I116" s="151"/>
    </row>
    <row r="117" spans="1:9" s="152" customFormat="1" ht="18" customHeight="1">
      <c r="A117" s="159"/>
      <c r="B117" s="158"/>
      <c r="C117" s="160"/>
      <c r="D117" s="187"/>
      <c r="E117" s="158">
        <v>70</v>
      </c>
      <c r="F117" s="160" t="s">
        <v>47</v>
      </c>
      <c r="G117" s="180">
        <v>3</v>
      </c>
      <c r="H117" s="150"/>
      <c r="I117" s="151"/>
    </row>
    <row r="118" spans="1:9" s="152" customFormat="1" ht="18" customHeight="1">
      <c r="A118" s="159"/>
      <c r="B118" s="158"/>
      <c r="C118" s="61"/>
      <c r="D118" s="158"/>
      <c r="E118" s="157">
        <v>71</v>
      </c>
      <c r="F118" s="63" t="s">
        <v>49</v>
      </c>
      <c r="G118" s="70">
        <v>12</v>
      </c>
      <c r="H118" s="150"/>
      <c r="I118" s="151"/>
    </row>
    <row r="119" spans="1:9" s="152" customFormat="1" ht="9" customHeight="1">
      <c r="A119" s="159"/>
      <c r="B119" s="158"/>
      <c r="C119" s="61"/>
      <c r="D119" s="158"/>
      <c r="E119" s="158"/>
      <c r="F119" s="63"/>
      <c r="G119" s="191"/>
      <c r="H119" s="150"/>
      <c r="I119" s="151"/>
    </row>
    <row r="120" spans="1:9" s="152" customFormat="1" ht="18" customHeight="1">
      <c r="A120" s="174"/>
      <c r="B120" s="190"/>
      <c r="C120" s="165"/>
      <c r="D120" s="158"/>
      <c r="E120" s="192">
        <v>72</v>
      </c>
      <c r="F120" s="165" t="s">
        <v>52</v>
      </c>
      <c r="G120" s="183"/>
      <c r="H120" s="150"/>
      <c r="I120" s="151"/>
    </row>
    <row r="121" spans="1:9" ht="18" customHeight="1">
      <c r="A121" s="159"/>
      <c r="B121" s="158"/>
      <c r="C121" s="160"/>
      <c r="D121" s="187"/>
      <c r="E121" s="158">
        <v>73</v>
      </c>
      <c r="F121" s="160" t="s">
        <v>47</v>
      </c>
      <c r="G121" s="180"/>
    </row>
    <row r="122" spans="1:9" ht="18" customHeight="1">
      <c r="A122" s="159"/>
      <c r="B122" s="158"/>
      <c r="C122" s="160"/>
      <c r="D122" s="187"/>
      <c r="E122" s="158">
        <v>74</v>
      </c>
      <c r="F122" s="63" t="s">
        <v>49</v>
      </c>
      <c r="G122" s="70"/>
    </row>
    <row r="123" spans="1:9" ht="9" customHeight="1">
      <c r="A123" s="159"/>
      <c r="B123" s="158"/>
      <c r="C123" s="160"/>
      <c r="D123" s="187"/>
      <c r="E123" s="158"/>
      <c r="F123" s="63"/>
      <c r="G123" s="193"/>
    </row>
    <row r="124" spans="1:9" ht="18" customHeight="1">
      <c r="A124" s="159"/>
      <c r="B124" s="158"/>
      <c r="C124" s="160"/>
      <c r="D124" s="187"/>
      <c r="E124" s="158">
        <v>75</v>
      </c>
      <c r="F124" s="63"/>
      <c r="G124" s="194"/>
    </row>
    <row r="125" spans="1:9" ht="18" customHeight="1">
      <c r="A125" s="159"/>
      <c r="B125" s="158"/>
      <c r="C125" s="160"/>
      <c r="D125" s="187"/>
      <c r="E125" s="158">
        <v>76</v>
      </c>
      <c r="F125" s="63" t="s">
        <v>21</v>
      </c>
      <c r="G125" s="195"/>
    </row>
    <row r="126" spans="1:9" ht="18" customHeight="1">
      <c r="A126" s="159"/>
      <c r="B126" s="158"/>
      <c r="C126" s="160"/>
      <c r="D126" s="187"/>
      <c r="E126" s="158">
        <v>77</v>
      </c>
      <c r="F126" s="63" t="s">
        <v>21</v>
      </c>
      <c r="G126" s="196"/>
    </row>
    <row r="127" spans="1:9" ht="9" customHeight="1">
      <c r="A127" s="159"/>
      <c r="B127" s="158"/>
      <c r="C127" s="160"/>
      <c r="D127" s="187"/>
      <c r="E127" s="158"/>
      <c r="F127" s="63"/>
      <c r="G127" s="193"/>
    </row>
    <row r="128" spans="1:9" ht="18" customHeight="1">
      <c r="A128" s="159"/>
      <c r="B128" s="158"/>
      <c r="C128" s="160"/>
      <c r="D128" s="187"/>
      <c r="E128" s="158">
        <v>78</v>
      </c>
      <c r="F128" s="63"/>
      <c r="G128" s="194"/>
    </row>
    <row r="129" spans="1:12" ht="18" customHeight="1">
      <c r="A129" s="159"/>
      <c r="B129" s="158"/>
      <c r="C129" s="160"/>
      <c r="D129" s="187"/>
      <c r="E129" s="158">
        <v>79</v>
      </c>
      <c r="F129" s="63" t="s">
        <v>21</v>
      </c>
      <c r="G129" s="195"/>
    </row>
    <row r="130" spans="1:12" ht="18" customHeight="1">
      <c r="A130" s="159"/>
      <c r="B130" s="158"/>
      <c r="C130" s="160"/>
      <c r="D130" s="187"/>
      <c r="E130" s="158">
        <v>80</v>
      </c>
      <c r="F130" s="63" t="s">
        <v>21</v>
      </c>
      <c r="G130" s="196"/>
    </row>
    <row r="131" spans="1:12" ht="18" customHeight="1">
      <c r="A131" s="197"/>
      <c r="B131" s="110"/>
      <c r="C131" s="160"/>
      <c r="D131" s="187"/>
      <c r="E131" s="198" t="s">
        <v>53</v>
      </c>
      <c r="F131" s="199"/>
      <c r="G131" s="200">
        <f>SUM(G109,G113,G117,G121,G125,G129)</f>
        <v>5</v>
      </c>
    </row>
    <row r="132" spans="1:12" s="152" customFormat="1" ht="9" customHeight="1">
      <c r="A132" s="201"/>
      <c r="B132" s="202"/>
      <c r="C132" s="203"/>
      <c r="D132" s="204"/>
      <c r="E132" s="205"/>
      <c r="F132" s="206"/>
      <c r="G132" s="207"/>
      <c r="H132" s="150"/>
      <c r="I132" s="151"/>
    </row>
    <row r="133" spans="1:12" s="152" customFormat="1" ht="18" customHeight="1">
      <c r="A133" s="208"/>
      <c r="B133" s="209"/>
      <c r="C133" s="209"/>
      <c r="D133" s="209"/>
      <c r="E133" s="188"/>
      <c r="F133" s="189"/>
      <c r="H133" s="150"/>
      <c r="I133" s="151"/>
    </row>
    <row r="134" spans="1:12" s="152" customFormat="1" ht="18" customHeight="1">
      <c r="A134" s="147"/>
      <c r="B134" s="210" t="s">
        <v>54</v>
      </c>
      <c r="C134" s="117"/>
      <c r="D134" s="23"/>
      <c r="E134" s="23"/>
      <c r="F134" s="39"/>
      <c r="G134" s="39"/>
      <c r="H134" s="150"/>
      <c r="I134" s="151"/>
    </row>
    <row r="135" spans="1:12" s="152" customFormat="1" ht="18" customHeight="1">
      <c r="A135" s="177">
        <v>81</v>
      </c>
      <c r="B135" s="63" t="s">
        <v>21</v>
      </c>
      <c r="C135" s="211"/>
      <c r="D135" s="211"/>
      <c r="E135" s="211"/>
      <c r="F135" s="211"/>
      <c r="G135" s="65" t="s">
        <v>16</v>
      </c>
      <c r="H135" s="150"/>
      <c r="I135" s="151"/>
    </row>
    <row r="136" spans="1:12" s="152" customFormat="1" ht="18" customHeight="1">
      <c r="A136" s="177">
        <v>82</v>
      </c>
      <c r="B136" s="63" t="s">
        <v>21</v>
      </c>
      <c r="C136" s="212"/>
      <c r="D136" s="212"/>
      <c r="E136" s="187"/>
      <c r="F136" s="63"/>
      <c r="G136" s="196"/>
      <c r="H136" s="150"/>
      <c r="I136" s="151"/>
    </row>
    <row r="137" spans="1:12" s="152" customFormat="1" ht="18" customHeight="1">
      <c r="A137" s="177">
        <v>83</v>
      </c>
      <c r="B137" s="63" t="s">
        <v>21</v>
      </c>
      <c r="C137" s="212"/>
      <c r="D137" s="212"/>
      <c r="E137" s="187"/>
      <c r="F137" s="63"/>
      <c r="G137" s="196"/>
      <c r="H137" s="150"/>
      <c r="I137" s="151"/>
    </row>
    <row r="138" spans="1:12" s="152" customFormat="1" ht="18" customHeight="1">
      <c r="A138" s="177">
        <v>84</v>
      </c>
      <c r="B138" s="63" t="s">
        <v>21</v>
      </c>
      <c r="C138" s="212"/>
      <c r="D138" s="212"/>
      <c r="E138" s="187"/>
      <c r="F138" s="213"/>
      <c r="G138" s="196"/>
      <c r="H138" s="150"/>
      <c r="I138" s="151"/>
    </row>
    <row r="139" spans="1:12" s="152" customFormat="1" ht="18" customHeight="1">
      <c r="A139" s="177">
        <v>85</v>
      </c>
      <c r="B139" s="63" t="s">
        <v>21</v>
      </c>
      <c r="C139" s="212"/>
      <c r="D139" s="212"/>
      <c r="E139" s="187"/>
      <c r="F139" s="63"/>
      <c r="G139" s="196"/>
      <c r="H139" s="150"/>
      <c r="I139" s="151"/>
    </row>
    <row r="140" spans="1:12" s="152" customFormat="1" ht="18" customHeight="1">
      <c r="A140" s="159"/>
      <c r="B140" s="160"/>
      <c r="C140" s="160"/>
      <c r="D140" s="160"/>
      <c r="E140" s="160"/>
      <c r="F140" s="214"/>
      <c r="G140" s="169"/>
      <c r="H140" s="215"/>
      <c r="I140" s="171"/>
      <c r="J140" s="216"/>
      <c r="K140" s="216"/>
      <c r="L140" s="217"/>
    </row>
    <row r="141" spans="1:12" s="152" customFormat="1" ht="30" customHeight="1">
      <c r="A141" s="159"/>
      <c r="B141" s="190"/>
      <c r="C141" s="165"/>
      <c r="D141" s="158"/>
      <c r="E141" s="158"/>
      <c r="F141" s="158"/>
      <c r="G141" s="92"/>
      <c r="H141" s="218"/>
      <c r="I141" s="171"/>
      <c r="J141" s="219" t="str">
        <f>IF((G146+G148+G150)&gt;0,"Grado di differenziazione dei premi di risultato regolati dall'accordo annuale sul fondo 2009 (le percentuali vanno calcolate con riferimento al totale dei dipendenti dell'Area / Categoria / Fascia al 31/12 dell'anno precedente):","")</f>
        <v>Grado di differenziazione dei premi di risultato regolati dall'accordo annuale sul fondo 2009 (le percentuali vanno calcolate con riferimento al totale dei dipendenti dell'Area / Categoria / Fascia al 31/12 dell'anno precedente):</v>
      </c>
      <c r="K141" s="219"/>
      <c r="L141" s="219"/>
    </row>
    <row r="142" spans="1:12" s="152" customFormat="1" ht="30" customHeight="1">
      <c r="A142" s="177">
        <v>86</v>
      </c>
      <c r="B142" s="220" t="s">
        <v>55</v>
      </c>
      <c r="C142" s="220"/>
      <c r="D142" s="220"/>
      <c r="E142" s="220"/>
      <c r="F142" s="221"/>
      <c r="G142" s="180">
        <v>62009</v>
      </c>
      <c r="H142" s="150"/>
      <c r="I142" s="151"/>
      <c r="J142" s="219"/>
      <c r="K142" s="219"/>
      <c r="L142" s="219"/>
    </row>
    <row r="143" spans="1:12" s="152" customFormat="1" ht="9" customHeight="1">
      <c r="A143" s="177"/>
      <c r="B143" s="61"/>
      <c r="C143" s="165"/>
      <c r="D143" s="158"/>
      <c r="E143" s="158"/>
      <c r="F143" s="158"/>
      <c r="G143" s="222"/>
      <c r="H143" s="150"/>
      <c r="I143" s="151"/>
      <c r="J143" s="219"/>
      <c r="K143" s="219"/>
      <c r="L143" s="219"/>
    </row>
    <row r="144" spans="1:12" s="152" customFormat="1" ht="30" customHeight="1">
      <c r="A144" s="177">
        <v>87</v>
      </c>
      <c r="B144" s="220" t="s">
        <v>56</v>
      </c>
      <c r="C144" s="220"/>
      <c r="D144" s="220"/>
      <c r="E144" s="220"/>
      <c r="F144" s="221"/>
      <c r="G144" s="180"/>
      <c r="H144" s="150"/>
      <c r="I144" s="151"/>
      <c r="J144" s="219"/>
      <c r="K144" s="219"/>
      <c r="L144" s="219"/>
    </row>
    <row r="145" spans="1:12" s="152" customFormat="1" ht="9" customHeight="1">
      <c r="A145" s="177"/>
      <c r="B145" s="61"/>
      <c r="C145" s="165"/>
      <c r="D145" s="158"/>
      <c r="E145" s="158"/>
      <c r="F145" s="158"/>
      <c r="G145" s="222"/>
      <c r="H145" s="150"/>
      <c r="I145" s="151"/>
      <c r="J145" s="219"/>
      <c r="K145" s="219"/>
      <c r="L145" s="219"/>
    </row>
    <row r="146" spans="1:12" s="152" customFormat="1" ht="30" customHeight="1">
      <c r="A146" s="177">
        <v>88</v>
      </c>
      <c r="B146" s="220" t="s">
        <v>57</v>
      </c>
      <c r="C146" s="220"/>
      <c r="D146" s="220"/>
      <c r="E146" s="220"/>
      <c r="F146" s="221"/>
      <c r="G146" s="180">
        <v>18</v>
      </c>
      <c r="H146" s="150"/>
      <c r="I146" s="151"/>
      <c r="J146" s="223" t="str">
        <f>IF((G146+G148+G150)&gt;0,"==&gt; ","")</f>
        <v xml:space="preserve">==&gt; </v>
      </c>
      <c r="K146" s="223" t="str">
        <f>IF((G146+G148+G150)&gt;0,(ROUND(G146/(G146+G148+G150)*100,2)&amp;"%"),"")</f>
        <v>52,94%</v>
      </c>
    </row>
    <row r="147" spans="1:12" s="152" customFormat="1" ht="9" customHeight="1">
      <c r="A147" s="177"/>
      <c r="C147" s="165"/>
      <c r="D147" s="158"/>
      <c r="E147" s="158"/>
      <c r="F147" s="158"/>
      <c r="G147" s="92"/>
      <c r="H147" s="150"/>
      <c r="I147" s="151"/>
      <c r="J147" s="224"/>
      <c r="K147" s="224"/>
    </row>
    <row r="148" spans="1:12" s="152" customFormat="1" ht="30" customHeight="1">
      <c r="A148" s="177">
        <v>89</v>
      </c>
      <c r="B148" s="220" t="s">
        <v>58</v>
      </c>
      <c r="C148" s="220"/>
      <c r="D148" s="220"/>
      <c r="E148" s="220"/>
      <c r="F148" s="221"/>
      <c r="G148" s="180">
        <v>15</v>
      </c>
      <c r="H148" s="150"/>
      <c r="I148" s="151"/>
      <c r="J148" s="223" t="str">
        <f>IF((G146+G148+G150)&gt;0,"==&gt; ","")</f>
        <v xml:space="preserve">==&gt; </v>
      </c>
      <c r="K148" s="223" t="str">
        <f>IF((G146+G148+G150)&gt;0,(ROUND(G148/(G146+G148+G150)*100,2)&amp;"%"),"")</f>
        <v>44,12%</v>
      </c>
    </row>
    <row r="149" spans="1:12" s="152" customFormat="1" ht="9" customHeight="1">
      <c r="A149" s="177"/>
      <c r="B149" s="190"/>
      <c r="C149" s="165"/>
      <c r="D149" s="158"/>
      <c r="E149" s="158"/>
      <c r="F149" s="158"/>
      <c r="G149" s="222"/>
      <c r="H149" s="150"/>
      <c r="I149" s="151"/>
      <c r="J149" s="224"/>
      <c r="K149" s="224"/>
    </row>
    <row r="150" spans="1:12" s="152" customFormat="1" ht="30" customHeight="1">
      <c r="A150" s="177">
        <v>90</v>
      </c>
      <c r="B150" s="220" t="s">
        <v>59</v>
      </c>
      <c r="C150" s="220"/>
      <c r="D150" s="220"/>
      <c r="E150" s="220"/>
      <c r="F150" s="221"/>
      <c r="G150" s="180">
        <v>1</v>
      </c>
      <c r="H150" s="150"/>
      <c r="I150" s="151"/>
      <c r="J150" s="223" t="str">
        <f>IF((G146+G148+G150)&gt;0,"==&gt; ","")</f>
        <v xml:space="preserve">==&gt; </v>
      </c>
      <c r="K150" s="223" t="str">
        <f>IF((G146+G148+G150)&gt;0,(ROUND(G150/(G146+G148+G150)*100,2)&amp;"%"),"")</f>
        <v>2,94%</v>
      </c>
    </row>
    <row r="151" spans="1:12" s="152" customFormat="1" ht="9" customHeight="1">
      <c r="A151" s="177"/>
      <c r="B151" s="61"/>
      <c r="C151" s="165"/>
      <c r="D151" s="158"/>
      <c r="E151" s="158"/>
      <c r="F151" s="158"/>
      <c r="G151" s="222"/>
      <c r="H151" s="150"/>
      <c r="I151" s="151"/>
    </row>
    <row r="152" spans="1:12" s="152" customFormat="1" ht="18" customHeight="1">
      <c r="A152" s="177">
        <v>91</v>
      </c>
      <c r="B152" s="63" t="s">
        <v>21</v>
      </c>
      <c r="C152" s="160"/>
      <c r="D152" s="160"/>
      <c r="E152" s="160"/>
      <c r="F152" s="213"/>
      <c r="G152" s="195"/>
      <c r="H152" s="150"/>
      <c r="I152" s="151"/>
    </row>
    <row r="153" spans="1:12" s="152" customFormat="1" ht="9" customHeight="1">
      <c r="A153" s="177"/>
      <c r="B153" s="61"/>
      <c r="C153" s="165"/>
      <c r="D153" s="158"/>
      <c r="E153" s="158"/>
      <c r="F153" s="158"/>
      <c r="G153" s="222"/>
      <c r="H153" s="150"/>
      <c r="I153" s="151"/>
    </row>
    <row r="154" spans="1:12" s="152" customFormat="1" ht="18" customHeight="1">
      <c r="A154" s="177">
        <v>92</v>
      </c>
      <c r="B154" s="63" t="s">
        <v>21</v>
      </c>
      <c r="C154" s="160"/>
      <c r="D154" s="160"/>
      <c r="E154" s="160"/>
      <c r="F154" s="213"/>
      <c r="G154" s="195"/>
      <c r="H154" s="150"/>
      <c r="I154" s="151"/>
    </row>
    <row r="155" spans="1:12" s="152" customFormat="1" ht="9" customHeight="1">
      <c r="A155" s="225"/>
      <c r="B155" s="61"/>
      <c r="C155" s="165"/>
      <c r="D155" s="158"/>
      <c r="E155" s="158"/>
      <c r="F155" s="158"/>
      <c r="G155" s="92"/>
      <c r="H155" s="150"/>
      <c r="I155" s="151"/>
    </row>
    <row r="156" spans="1:12" s="152" customFormat="1" ht="18" customHeight="1">
      <c r="A156" s="159">
        <v>93</v>
      </c>
      <c r="B156" s="63" t="s">
        <v>21</v>
      </c>
      <c r="C156" s="160"/>
      <c r="D156" s="160"/>
      <c r="E156" s="160"/>
      <c r="F156" s="158"/>
      <c r="G156" s="195"/>
      <c r="H156" s="150"/>
      <c r="I156" s="151"/>
    </row>
    <row r="157" spans="1:12" s="152" customFormat="1" ht="9" customHeight="1">
      <c r="A157" s="177"/>
      <c r="B157" s="61"/>
      <c r="C157" s="165"/>
      <c r="D157" s="158"/>
      <c r="E157" s="158"/>
      <c r="F157" s="158"/>
      <c r="G157" s="222"/>
      <c r="H157" s="150"/>
      <c r="I157" s="151"/>
    </row>
    <row r="158" spans="1:12" s="230" customFormat="1" ht="18" customHeight="1">
      <c r="A158" s="177">
        <v>94</v>
      </c>
      <c r="B158" s="63" t="s">
        <v>21</v>
      </c>
      <c r="C158" s="226"/>
      <c r="D158" s="226"/>
      <c r="E158" s="226"/>
      <c r="F158" s="227"/>
      <c r="G158" s="195"/>
      <c r="H158" s="228"/>
      <c r="I158" s="229"/>
    </row>
    <row r="159" spans="1:12" s="122" customFormat="1" ht="9" customHeight="1">
      <c r="A159" s="177"/>
      <c r="B159" s="61"/>
      <c r="C159" s="165"/>
      <c r="D159" s="158"/>
      <c r="E159" s="158"/>
      <c r="F159" s="158"/>
      <c r="G159" s="222"/>
      <c r="H159" s="121"/>
      <c r="I159" s="123"/>
    </row>
    <row r="160" spans="1:12" s="126" customFormat="1" ht="18" customHeight="1">
      <c r="A160" s="177">
        <v>95</v>
      </c>
      <c r="B160" s="63" t="s">
        <v>21</v>
      </c>
      <c r="C160" s="160"/>
      <c r="D160" s="160"/>
      <c r="E160" s="160"/>
      <c r="F160" s="213"/>
      <c r="G160" s="195"/>
      <c r="H160" s="128"/>
      <c r="I160" s="129"/>
    </row>
    <row r="161" spans="1:9" s="126" customFormat="1" ht="9" customHeight="1">
      <c r="A161" s="177"/>
      <c r="B161" s="63"/>
      <c r="C161" s="160"/>
      <c r="D161" s="160"/>
      <c r="E161" s="160"/>
      <c r="F161" s="182"/>
      <c r="G161" s="231"/>
      <c r="H161" s="128"/>
      <c r="I161" s="129"/>
    </row>
    <row r="162" spans="1:9" s="126" customFormat="1" ht="18" customHeight="1">
      <c r="A162" s="177">
        <v>96</v>
      </c>
      <c r="B162" s="63" t="s">
        <v>21</v>
      </c>
      <c r="C162" s="160"/>
      <c r="D162" s="160"/>
      <c r="E162" s="160"/>
      <c r="F162" s="182"/>
      <c r="G162" s="195"/>
      <c r="H162" s="128"/>
      <c r="I162" s="129"/>
    </row>
    <row r="163" spans="1:9" s="126" customFormat="1" ht="9" customHeight="1">
      <c r="A163" s="177"/>
      <c r="B163" s="63"/>
      <c r="C163" s="160"/>
      <c r="D163" s="160"/>
      <c r="E163" s="160"/>
      <c r="F163" s="182"/>
      <c r="G163" s="231"/>
      <c r="H163" s="128"/>
      <c r="I163" s="129"/>
    </row>
    <row r="164" spans="1:9" s="126" customFormat="1" ht="18" customHeight="1">
      <c r="A164" s="232">
        <v>97</v>
      </c>
      <c r="B164" s="233" t="s">
        <v>21</v>
      </c>
      <c r="C164" s="234"/>
      <c r="D164" s="234"/>
      <c r="E164" s="234"/>
      <c r="F164" s="235"/>
      <c r="G164" s="195"/>
      <c r="H164" s="128"/>
      <c r="I164" s="129"/>
    </row>
    <row r="165" spans="1:9" s="126" customFormat="1" ht="18" customHeight="1">
      <c r="A165" s="236"/>
      <c r="B165" s="63"/>
      <c r="C165" s="160"/>
      <c r="D165" s="160"/>
      <c r="E165" s="160"/>
      <c r="F165" s="182"/>
      <c r="G165" s="237"/>
      <c r="H165" s="128"/>
      <c r="I165" s="129"/>
    </row>
    <row r="166" spans="1:9" s="126" customFormat="1" ht="18" customHeight="1">
      <c r="A166" s="238"/>
      <c r="B166" s="239" t="s">
        <v>60</v>
      </c>
      <c r="C166" s="86"/>
      <c r="D166" s="86"/>
      <c r="E166" s="86"/>
      <c r="F166" s="240"/>
      <c r="G166" s="68"/>
      <c r="H166" s="128"/>
      <c r="I166" s="129"/>
    </row>
    <row r="167" spans="1:9" s="126" customFormat="1" ht="18" customHeight="1">
      <c r="A167" s="241"/>
      <c r="B167" s="143"/>
      <c r="C167" s="143"/>
      <c r="D167" s="143"/>
      <c r="E167" s="143"/>
      <c r="F167" s="96" t="s">
        <v>25</v>
      </c>
      <c r="G167" s="97" t="s">
        <v>26</v>
      </c>
      <c r="H167" s="128"/>
      <c r="I167" s="129"/>
    </row>
    <row r="168" spans="1:9" s="244" customFormat="1" ht="20.100000000000001" customHeight="1">
      <c r="A168" s="184">
        <v>28</v>
      </c>
      <c r="B168" s="242" t="s">
        <v>21</v>
      </c>
      <c r="C168" s="60"/>
      <c r="D168" s="60"/>
      <c r="E168" s="60"/>
      <c r="F168" s="195"/>
      <c r="G168" s="195"/>
      <c r="H168" s="243"/>
      <c r="I168" s="6"/>
    </row>
    <row r="169" spans="1:9" s="126" customFormat="1" ht="9" customHeight="1">
      <c r="A169" s="245"/>
      <c r="B169" s="246"/>
      <c r="C169" s="60"/>
      <c r="D169" s="60"/>
      <c r="E169" s="60"/>
      <c r="F169" s="64"/>
      <c r="G169" s="127"/>
      <c r="H169" s="128"/>
      <c r="I169" s="6"/>
    </row>
    <row r="170" spans="1:9" s="110" customFormat="1" ht="29.25" customHeight="1">
      <c r="A170" s="66">
        <v>29</v>
      </c>
      <c r="B170" s="247" t="s">
        <v>61</v>
      </c>
      <c r="C170" s="247"/>
      <c r="D170" s="247"/>
      <c r="E170" s="248"/>
      <c r="F170" s="249"/>
      <c r="G170" s="249"/>
      <c r="H170" s="133">
        <v>1</v>
      </c>
      <c r="I170" s="6" t="str">
        <f>IF(H170=1,"VERO",IF(H170=2,"FALSO",""))</f>
        <v>VERO</v>
      </c>
    </row>
    <row r="171" spans="1:9" s="110" customFormat="1" ht="21" customHeight="1">
      <c r="A171" s="250"/>
      <c r="B171" s="251"/>
      <c r="C171" s="251"/>
      <c r="D171" s="33">
        <v>30</v>
      </c>
      <c r="E171" s="155" t="s">
        <v>62</v>
      </c>
      <c r="F171" s="252"/>
      <c r="G171" s="253" t="str">
        <f>IF(AND(H170=1,H171=0),"RISPOSTA OBBLIGATORIA","")</f>
        <v/>
      </c>
      <c r="H171" s="254">
        <v>1</v>
      </c>
      <c r="I171" s="255" t="str">
        <f>IF(H171=1,"VERO",IF(H171=2,"FALSO",""))</f>
        <v>VERO</v>
      </c>
    </row>
    <row r="172" spans="1:9" s="110" customFormat="1" ht="21" customHeight="1">
      <c r="A172" s="250"/>
      <c r="B172" s="256"/>
      <c r="C172" s="257"/>
      <c r="D172" s="33">
        <v>31</v>
      </c>
      <c r="E172" s="155" t="s">
        <v>63</v>
      </c>
      <c r="F172" s="258"/>
      <c r="G172" s="259"/>
      <c r="H172" s="254"/>
      <c r="I172" s="255" t="str">
        <f>IF(H171=1,"FALSO",IF(H171=2,"VERO",""))</f>
        <v>FALSO</v>
      </c>
    </row>
    <row r="173" spans="1:9" s="110" customFormat="1" ht="9" customHeight="1">
      <c r="A173" s="250"/>
      <c r="B173" s="257"/>
      <c r="C173" s="257"/>
      <c r="D173" s="257"/>
      <c r="E173" s="257"/>
      <c r="F173" s="54"/>
      <c r="G173" s="260"/>
      <c r="H173" s="146"/>
      <c r="I173" s="134"/>
    </row>
    <row r="174" spans="1:9" s="110" customFormat="1" ht="18" customHeight="1">
      <c r="A174" s="250"/>
      <c r="B174" s="261"/>
      <c r="C174" s="262">
        <v>32</v>
      </c>
      <c r="D174" s="155" t="s">
        <v>21</v>
      </c>
      <c r="E174" s="263"/>
      <c r="F174" s="264"/>
      <c r="G174" s="260"/>
      <c r="H174" s="265"/>
      <c r="I174" s="134"/>
    </row>
    <row r="175" spans="1:9" s="268" customFormat="1" ht="18" customHeight="1">
      <c r="A175" s="250"/>
      <c r="B175" s="263"/>
      <c r="C175" s="263"/>
      <c r="D175" s="33">
        <v>33</v>
      </c>
      <c r="E175" s="155" t="s">
        <v>21</v>
      </c>
      <c r="F175" s="195"/>
      <c r="G175" s="266" t="str">
        <f xml:space="preserve"> IF(AND(H170=1, H171 = 2,F175=0, F176=0, F177=0,F178=0), "IMMETTERE UN VALORE PER ALMENO UNA DELLE TIPOLOGIE DI ISTITUZIONE","")</f>
        <v/>
      </c>
      <c r="H175" s="267"/>
      <c r="I175" s="6"/>
    </row>
    <row r="176" spans="1:9" s="152" customFormat="1" ht="18" customHeight="1">
      <c r="A176" s="250"/>
      <c r="B176" s="263"/>
      <c r="C176" s="263"/>
      <c r="D176" s="33">
        <v>34</v>
      </c>
      <c r="E176" s="155" t="s">
        <v>21</v>
      </c>
      <c r="F176" s="195"/>
      <c r="G176" s="269"/>
      <c r="H176" s="150"/>
      <c r="I176" s="151"/>
    </row>
    <row r="177" spans="1:9" s="152" customFormat="1" ht="18" customHeight="1">
      <c r="A177" s="250"/>
      <c r="B177" s="263"/>
      <c r="C177" s="263"/>
      <c r="D177" s="33">
        <v>35</v>
      </c>
      <c r="E177" s="242" t="s">
        <v>21</v>
      </c>
      <c r="F177" s="195"/>
      <c r="G177" s="269"/>
      <c r="H177" s="150"/>
      <c r="I177" s="151"/>
    </row>
    <row r="178" spans="1:9" s="152" customFormat="1" ht="18" customHeight="1">
      <c r="A178" s="250"/>
      <c r="B178" s="270"/>
      <c r="C178" s="270"/>
      <c r="D178" s="33">
        <v>36</v>
      </c>
      <c r="E178" s="242" t="s">
        <v>21</v>
      </c>
      <c r="F178" s="195"/>
      <c r="G178" s="269"/>
      <c r="H178" s="150"/>
      <c r="I178" s="151"/>
    </row>
    <row r="179" spans="1:9" s="152" customFormat="1" ht="9" customHeight="1">
      <c r="A179" s="271"/>
      <c r="B179" s="246"/>
      <c r="C179" s="272"/>
      <c r="D179" s="272"/>
      <c r="E179" s="272"/>
      <c r="F179" s="242"/>
      <c r="G179" s="222"/>
      <c r="H179" s="150"/>
      <c r="I179" s="151"/>
    </row>
    <row r="180" spans="1:9" s="152" customFormat="1" ht="18" customHeight="1">
      <c r="A180" s="66">
        <v>37</v>
      </c>
      <c r="B180" s="242" t="s">
        <v>21</v>
      </c>
      <c r="C180" s="272"/>
      <c r="D180" s="272"/>
      <c r="E180" s="272"/>
      <c r="F180" s="273"/>
      <c r="G180" s="274"/>
      <c r="H180" s="150"/>
      <c r="I180" s="151"/>
    </row>
    <row r="181" spans="1:9" s="152" customFormat="1" ht="18" customHeight="1">
      <c r="A181" s="271"/>
      <c r="B181" s="275">
        <v>38</v>
      </c>
      <c r="C181" s="242" t="s">
        <v>21</v>
      </c>
      <c r="D181" s="276"/>
      <c r="E181" s="272"/>
      <c r="F181" s="195"/>
      <c r="G181" s="277" t="str">
        <f xml:space="preserve"> IF(AND(H170 = 1,I181=FALSE,I182= FALSE,I183= FALSE,I184= FALSE,I185=FALSE), "RISPOSTA OBBLIGATORIA: SELEZIONARE ALMENO UN PROCEDIMENTO","")</f>
        <v>RISPOSTA OBBLIGATORIA: SELEZIONARE ALMENO UN PROCEDIMENTO</v>
      </c>
      <c r="H181" s="150"/>
      <c r="I181" s="151"/>
    </row>
    <row r="182" spans="1:9" s="152" customFormat="1" ht="18" customHeight="1">
      <c r="A182" s="271"/>
      <c r="B182" s="275">
        <v>39</v>
      </c>
      <c r="C182" s="242" t="s">
        <v>21</v>
      </c>
      <c r="D182" s="276"/>
      <c r="E182" s="272"/>
      <c r="F182" s="195"/>
      <c r="G182" s="278"/>
      <c r="H182" s="150"/>
      <c r="I182" s="151"/>
    </row>
    <row r="183" spans="1:9" s="152" customFormat="1" ht="18" customHeight="1">
      <c r="A183" s="271"/>
      <c r="B183" s="275">
        <v>40</v>
      </c>
      <c r="C183" s="242" t="s">
        <v>21</v>
      </c>
      <c r="D183" s="276"/>
      <c r="E183" s="272"/>
      <c r="F183" s="195"/>
      <c r="G183" s="278"/>
      <c r="H183" s="150"/>
      <c r="I183" s="151"/>
    </row>
    <row r="184" spans="1:9" s="152" customFormat="1" ht="18" customHeight="1">
      <c r="A184" s="271"/>
      <c r="B184" s="275">
        <v>41</v>
      </c>
      <c r="C184" s="242" t="s">
        <v>21</v>
      </c>
      <c r="D184" s="276"/>
      <c r="E184" s="246"/>
      <c r="F184" s="195"/>
      <c r="G184" s="278"/>
      <c r="H184" s="150"/>
      <c r="I184" s="151"/>
    </row>
    <row r="185" spans="1:9" ht="18" customHeight="1">
      <c r="A185" s="271"/>
      <c r="B185" s="275">
        <v>42</v>
      </c>
      <c r="C185" s="242" t="s">
        <v>21</v>
      </c>
      <c r="D185" s="276"/>
      <c r="E185" s="246"/>
      <c r="F185" s="195"/>
      <c r="G185" s="278"/>
      <c r="H185" s="150"/>
    </row>
    <row r="186" spans="1:9" ht="9" customHeight="1">
      <c r="A186" s="271"/>
      <c r="B186" s="246"/>
      <c r="C186" s="246"/>
      <c r="D186" s="246"/>
      <c r="E186" s="246"/>
      <c r="F186" s="279"/>
      <c r="G186" s="191"/>
    </row>
    <row r="187" spans="1:9" s="282" customFormat="1" ht="30" customHeight="1">
      <c r="A187" s="184">
        <v>43</v>
      </c>
      <c r="B187" s="247" t="s">
        <v>64</v>
      </c>
      <c r="C187" s="247"/>
      <c r="D187" s="247"/>
      <c r="E187" s="247"/>
      <c r="F187" s="248"/>
      <c r="G187" s="280">
        <v>25</v>
      </c>
      <c r="H187" s="281"/>
      <c r="I187" s="6"/>
    </row>
    <row r="188" spans="1:9" s="282" customFormat="1" ht="9" customHeight="1">
      <c r="A188" s="245"/>
      <c r="B188" s="246"/>
      <c r="C188" s="246"/>
      <c r="D188" s="246"/>
      <c r="E188" s="246"/>
      <c r="F188" s="273"/>
      <c r="G188" s="283"/>
      <c r="H188" s="281"/>
      <c r="I188" s="6"/>
    </row>
    <row r="189" spans="1:9" s="282" customFormat="1" ht="18" customHeight="1">
      <c r="A189" s="184">
        <v>45</v>
      </c>
      <c r="B189" s="242" t="s">
        <v>21</v>
      </c>
      <c r="C189" s="246"/>
      <c r="D189" s="246"/>
      <c r="E189" s="246"/>
      <c r="F189" s="273"/>
      <c r="G189" s="195"/>
      <c r="H189" s="281"/>
      <c r="I189" s="6"/>
    </row>
    <row r="190" spans="1:9" s="282" customFormat="1" ht="9" customHeight="1">
      <c r="A190" s="245"/>
      <c r="B190" s="246"/>
      <c r="C190" s="246"/>
      <c r="D190" s="246"/>
      <c r="E190" s="246"/>
      <c r="F190" s="273"/>
      <c r="G190" s="284"/>
      <c r="H190" s="281"/>
      <c r="I190" s="6"/>
    </row>
    <row r="191" spans="1:9" s="282" customFormat="1" ht="18" customHeight="1">
      <c r="A191" s="184">
        <v>46</v>
      </c>
      <c r="B191" s="242" t="s">
        <v>21</v>
      </c>
      <c r="C191" s="246"/>
      <c r="D191" s="246"/>
      <c r="E191" s="246"/>
      <c r="F191" s="273"/>
      <c r="G191" s="195"/>
      <c r="H191" s="281"/>
      <c r="I191" s="6"/>
    </row>
    <row r="192" spans="1:9" s="282" customFormat="1" ht="9" customHeight="1">
      <c r="A192" s="245"/>
      <c r="B192" s="246"/>
      <c r="C192" s="246"/>
      <c r="D192" s="246"/>
      <c r="E192" s="246"/>
      <c r="F192" s="273"/>
      <c r="G192" s="284"/>
      <c r="H192" s="281"/>
      <c r="I192" s="6"/>
    </row>
    <row r="193" spans="1:11" s="282" customFormat="1" ht="18" customHeight="1">
      <c r="A193" s="184">
        <v>47</v>
      </c>
      <c r="B193" s="242" t="s">
        <v>21</v>
      </c>
      <c r="C193" s="246"/>
      <c r="D193" s="246"/>
      <c r="E193" s="246"/>
      <c r="F193" s="273"/>
      <c r="G193" s="195"/>
      <c r="H193" s="281"/>
      <c r="I193" s="6"/>
    </row>
    <row r="194" spans="1:11" s="282" customFormat="1" ht="9" customHeight="1">
      <c r="A194" s="245"/>
      <c r="B194" s="246"/>
      <c r="C194" s="246"/>
      <c r="D194" s="246"/>
      <c r="E194" s="246"/>
      <c r="F194" s="273"/>
      <c r="G194" s="284"/>
      <c r="H194" s="281"/>
      <c r="I194" s="6"/>
    </row>
    <row r="195" spans="1:11" s="282" customFormat="1" ht="18" customHeight="1">
      <c r="A195" s="184">
        <v>48</v>
      </c>
      <c r="B195" s="242" t="s">
        <v>21</v>
      </c>
      <c r="C195" s="246"/>
      <c r="D195" s="246"/>
      <c r="E195" s="246"/>
      <c r="F195" s="273"/>
      <c r="G195" s="195"/>
      <c r="H195" s="281"/>
      <c r="I195" s="6"/>
    </row>
    <row r="196" spans="1:11" s="282" customFormat="1" ht="9" customHeight="1">
      <c r="A196" s="245"/>
      <c r="B196" s="246"/>
      <c r="C196" s="246"/>
      <c r="D196" s="246"/>
      <c r="E196" s="246"/>
      <c r="F196" s="273"/>
      <c r="G196" s="284"/>
      <c r="H196" s="281"/>
      <c r="I196" s="6"/>
    </row>
    <row r="197" spans="1:11" s="282" customFormat="1" ht="18" customHeight="1">
      <c r="A197" s="184">
        <v>49</v>
      </c>
      <c r="B197" s="242" t="s">
        <v>21</v>
      </c>
      <c r="C197" s="246"/>
      <c r="D197" s="246"/>
      <c r="E197" s="246"/>
      <c r="F197" s="273"/>
      <c r="G197" s="195"/>
      <c r="H197" s="281"/>
      <c r="I197" s="6"/>
    </row>
    <row r="198" spans="1:11" ht="9" customHeight="1">
      <c r="A198" s="245"/>
      <c r="B198" s="246"/>
      <c r="C198" s="246"/>
      <c r="D198" s="246"/>
      <c r="E198" s="246"/>
      <c r="F198" s="273"/>
      <c r="G198" s="284"/>
    </row>
    <row r="199" spans="1:11" s="116" customFormat="1" ht="18.600000000000001" customHeight="1">
      <c r="A199" s="184">
        <v>50</v>
      </c>
      <c r="B199" s="242" t="s">
        <v>21</v>
      </c>
      <c r="C199" s="246"/>
      <c r="D199" s="246"/>
      <c r="E199" s="246"/>
      <c r="F199" s="273"/>
      <c r="G199" s="195"/>
      <c r="H199" s="285"/>
      <c r="I199" s="6"/>
    </row>
    <row r="200" spans="1:11" ht="9" customHeight="1">
      <c r="A200" s="286"/>
      <c r="B200" s="115"/>
      <c r="C200" s="115"/>
      <c r="D200" s="115"/>
      <c r="E200" s="115"/>
      <c r="F200" s="115"/>
      <c r="G200" s="287"/>
    </row>
    <row r="201" spans="1:11" ht="15" hidden="1">
      <c r="A201" s="33"/>
      <c r="C201" s="117"/>
      <c r="G201" s="288"/>
      <c r="H201" s="289">
        <f>SUM(E13:G13,E15:G15,E17:G17,G20,G22,G24,G26,G28,G30,G32,G34,G39,G41,G43,G45,H48,H50,H52,H54,F57:G57,F59:G59,F61:G61,F63:G63,H67,H69,H71,H73,G76,G78,G80)</f>
        <v>104586.48</v>
      </c>
      <c r="I201" s="290">
        <f>SUM(G82,G84,G86,H91,H93,H95,G98:G103,G106,G109:G110,G113:G114,G117:G118,G121:G122,G125:G126,G129:G130,G136:G139,G142,G144,G146,G148,G150,G152,G154,G156,G158,G160,G162,G164,H168,H170,H171)</f>
        <v>62090</v>
      </c>
      <c r="J201" s="291">
        <f>SUM(F175:F178,H181,H182,H183,H184,H185,G187,G189,G191,G193,G195,G197,G199)</f>
        <v>25</v>
      </c>
      <c r="K201" s="291">
        <f>SUM(H201:J201)</f>
        <v>166701.47999999998</v>
      </c>
    </row>
    <row r="202" spans="1:11" ht="15">
      <c r="A202" s="33"/>
      <c r="C202" s="117"/>
      <c r="G202" s="288"/>
      <c r="H202" s="289"/>
      <c r="I202" s="290"/>
      <c r="J202" s="291"/>
      <c r="K202" s="291"/>
    </row>
    <row r="203" spans="1:11" ht="18">
      <c r="A203" s="292"/>
      <c r="B203" s="293" t="s">
        <v>65</v>
      </c>
      <c r="C203" s="294"/>
      <c r="D203" s="295"/>
      <c r="E203" s="295"/>
      <c r="F203" s="295"/>
      <c r="G203" s="296"/>
    </row>
    <row r="204" spans="1:11" ht="12">
      <c r="A204" s="297"/>
      <c r="B204" s="298"/>
      <c r="C204" s="298"/>
      <c r="D204" s="298"/>
      <c r="E204" s="298"/>
      <c r="F204" s="298"/>
      <c r="G204" s="299"/>
    </row>
    <row r="205" spans="1:11" ht="12">
      <c r="A205" s="300"/>
      <c r="B205" s="301"/>
      <c r="C205" s="301"/>
      <c r="D205" s="301"/>
      <c r="E205" s="301"/>
      <c r="F205" s="301"/>
      <c r="G205" s="302"/>
    </row>
    <row r="206" spans="1:11" ht="12">
      <c r="A206" s="300"/>
      <c r="B206" s="301"/>
      <c r="C206" s="301"/>
      <c r="D206" s="301"/>
      <c r="E206" s="301"/>
      <c r="F206" s="301"/>
      <c r="G206" s="302"/>
    </row>
    <row r="207" spans="1:11" ht="12">
      <c r="A207" s="300"/>
      <c r="B207" s="301"/>
      <c r="C207" s="301"/>
      <c r="D207" s="301"/>
      <c r="E207" s="301"/>
      <c r="F207" s="301"/>
      <c r="G207" s="302"/>
    </row>
    <row r="208" spans="1:11" ht="18" customHeight="1">
      <c r="A208" s="300"/>
      <c r="B208" s="301"/>
      <c r="C208" s="301"/>
      <c r="D208" s="301"/>
      <c r="E208" s="301"/>
      <c r="F208" s="301"/>
      <c r="G208" s="302"/>
    </row>
    <row r="209" spans="1:7" ht="15" customHeight="1">
      <c r="A209" s="303"/>
      <c r="B209" s="304"/>
      <c r="C209" s="304"/>
      <c r="D209" s="304"/>
      <c r="E209" s="304"/>
      <c r="F209" s="304"/>
      <c r="G209" s="305"/>
    </row>
    <row r="210" spans="1:7" ht="13.5" customHeight="1">
      <c r="A210" s="95"/>
      <c r="B210" s="95"/>
      <c r="C210" s="95"/>
      <c r="D210" s="95"/>
      <c r="E210" s="95"/>
      <c r="F210" s="95"/>
      <c r="G210" s="7"/>
    </row>
    <row r="211" spans="1:7" ht="76.5" hidden="1" customHeight="1">
      <c r="A211" s="306"/>
      <c r="B211" s="307"/>
      <c r="C211" s="308"/>
      <c r="D211" s="308"/>
      <c r="E211" s="308"/>
      <c r="F211" s="308"/>
      <c r="G211" s="308"/>
    </row>
    <row r="212" spans="1:7" hidden="1">
      <c r="A212" s="95"/>
      <c r="B212" s="95"/>
      <c r="C212" s="95"/>
      <c r="D212" s="95"/>
      <c r="E212" s="95"/>
      <c r="F212" s="95"/>
      <c r="G212" s="7"/>
    </row>
    <row r="213" spans="1:7" hidden="1"/>
  </sheetData>
  <sheetProtection password="EA98" sheet="1" formatColumns="0" selectLockedCells="1"/>
  <mergeCells count="33">
    <mergeCell ref="G181:G185"/>
    <mergeCell ref="B187:F187"/>
    <mergeCell ref="A204:G209"/>
    <mergeCell ref="B146:F146"/>
    <mergeCell ref="B148:F148"/>
    <mergeCell ref="B150:F150"/>
    <mergeCell ref="B170:E170"/>
    <mergeCell ref="G171:G172"/>
    <mergeCell ref="G175:G178"/>
    <mergeCell ref="E131:F131"/>
    <mergeCell ref="E132:F132"/>
    <mergeCell ref="J140:K140"/>
    <mergeCell ref="J141:L145"/>
    <mergeCell ref="B142:F142"/>
    <mergeCell ref="B144:F144"/>
    <mergeCell ref="B54:E54"/>
    <mergeCell ref="B56:E56"/>
    <mergeCell ref="B91:E91"/>
    <mergeCell ref="B104:F104"/>
    <mergeCell ref="J104:L105"/>
    <mergeCell ref="B106:F106"/>
    <mergeCell ref="B26:F26"/>
    <mergeCell ref="B39:F39"/>
    <mergeCell ref="B41:F41"/>
    <mergeCell ref="B48:E48"/>
    <mergeCell ref="B50:E50"/>
    <mergeCell ref="B52:E52"/>
    <mergeCell ref="B13:D13"/>
    <mergeCell ref="B15:D15"/>
    <mergeCell ref="B17:D17"/>
    <mergeCell ref="B20:F20"/>
    <mergeCell ref="B22:F22"/>
    <mergeCell ref="B24:F24"/>
  </mergeCells>
  <dataValidations count="4">
    <dataValidation type="decimal" allowBlank="1" showInputMessage="1" showErrorMessage="1" errorTitle="ATTENZIONE" error="INSERIRE UNA PERCENTUALE VALIDA" sqref="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formula1>0</formula1>
      <formula2>100</formula2>
    </dataValidation>
    <dataValidation type="decimal" allowBlank="1" showInputMessage="1" showErrorMessage="1" errorTitle="ATTENZIONE" error="INSERIRE UN VALORE VALIDO"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formula1>0</formula1>
      <formula2>999999999999.99</formula2>
    </dataValidation>
    <dataValidation type="decimal" allowBlank="1" showInputMessage="1" showErrorMessage="1" errorTitle="ERRORE" error="INSERIRE UNA PERCENTUALE VALIDA"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136:G139 JC136:JC139 SY136:SY139 ACU136:ACU139 AMQ136:AMQ139 AWM136:AWM139 BGI136:BGI139 BQE136:BQE139 CAA136:CAA139 CJW136:CJW139 CTS136:CTS139 DDO136:DDO139 DNK136:DNK139 DXG136:DXG139 EHC136:EHC139 EQY136:EQY139 FAU136:FAU139 FKQ136:FKQ139 FUM136:FUM139 GEI136:GEI139 GOE136:GOE139 GYA136:GYA139 HHW136:HHW139 HRS136:HRS139 IBO136:IBO139 ILK136:ILK139 IVG136:IVG139 JFC136:JFC139 JOY136:JOY139 JYU136:JYU139 KIQ136:KIQ139 KSM136:KSM139 LCI136:LCI139 LME136:LME139 LWA136:LWA139 MFW136:MFW139 MPS136:MPS139 MZO136:MZO139 NJK136:NJK139 NTG136:NTG139 ODC136:ODC139 OMY136:OMY139 OWU136:OWU139 PGQ136:PGQ139 PQM136:PQM139 QAI136:QAI139 QKE136:QKE139 QUA136:QUA139 RDW136:RDW139 RNS136:RNS139 RXO136:RXO139 SHK136:SHK139 SRG136:SRG139 TBC136:TBC139 TKY136:TKY139 TUU136:TUU139 UEQ136:UEQ139 UOM136:UOM139 UYI136:UYI139 VIE136:VIE139 VSA136:VSA139 WBW136:WBW139 WLS136:WLS139 WVO136:WVO139 G65672:G65675 JC65672:JC65675 SY65672:SY65675 ACU65672:ACU65675 AMQ65672:AMQ65675 AWM65672:AWM65675 BGI65672:BGI65675 BQE65672:BQE65675 CAA65672:CAA65675 CJW65672:CJW65675 CTS65672:CTS65675 DDO65672:DDO65675 DNK65672:DNK65675 DXG65672:DXG65675 EHC65672:EHC65675 EQY65672:EQY65675 FAU65672:FAU65675 FKQ65672:FKQ65675 FUM65672:FUM65675 GEI65672:GEI65675 GOE65672:GOE65675 GYA65672:GYA65675 HHW65672:HHW65675 HRS65672:HRS65675 IBO65672:IBO65675 ILK65672:ILK65675 IVG65672:IVG65675 JFC65672:JFC65675 JOY65672:JOY65675 JYU65672:JYU65675 KIQ65672:KIQ65675 KSM65672:KSM65675 LCI65672:LCI65675 LME65672:LME65675 LWA65672:LWA65675 MFW65672:MFW65675 MPS65672:MPS65675 MZO65672:MZO65675 NJK65672:NJK65675 NTG65672:NTG65675 ODC65672:ODC65675 OMY65672:OMY65675 OWU65672:OWU65675 PGQ65672:PGQ65675 PQM65672:PQM65675 QAI65672:QAI65675 QKE65672:QKE65675 QUA65672:QUA65675 RDW65672:RDW65675 RNS65672:RNS65675 RXO65672:RXO65675 SHK65672:SHK65675 SRG65672:SRG65675 TBC65672:TBC65675 TKY65672:TKY65675 TUU65672:TUU65675 UEQ65672:UEQ65675 UOM65672:UOM65675 UYI65672:UYI65675 VIE65672:VIE65675 VSA65672:VSA65675 WBW65672:WBW65675 WLS65672:WLS65675 WVO65672:WVO65675 G131208:G131211 JC131208:JC131211 SY131208:SY131211 ACU131208:ACU131211 AMQ131208:AMQ131211 AWM131208:AWM131211 BGI131208:BGI131211 BQE131208:BQE131211 CAA131208:CAA131211 CJW131208:CJW131211 CTS131208:CTS131211 DDO131208:DDO131211 DNK131208:DNK131211 DXG131208:DXG131211 EHC131208:EHC131211 EQY131208:EQY131211 FAU131208:FAU131211 FKQ131208:FKQ131211 FUM131208:FUM131211 GEI131208:GEI131211 GOE131208:GOE131211 GYA131208:GYA131211 HHW131208:HHW131211 HRS131208:HRS131211 IBO131208:IBO131211 ILK131208:ILK131211 IVG131208:IVG131211 JFC131208:JFC131211 JOY131208:JOY131211 JYU131208:JYU131211 KIQ131208:KIQ131211 KSM131208:KSM131211 LCI131208:LCI131211 LME131208:LME131211 LWA131208:LWA131211 MFW131208:MFW131211 MPS131208:MPS131211 MZO131208:MZO131211 NJK131208:NJK131211 NTG131208:NTG131211 ODC131208:ODC131211 OMY131208:OMY131211 OWU131208:OWU131211 PGQ131208:PGQ131211 PQM131208:PQM131211 QAI131208:QAI131211 QKE131208:QKE131211 QUA131208:QUA131211 RDW131208:RDW131211 RNS131208:RNS131211 RXO131208:RXO131211 SHK131208:SHK131211 SRG131208:SRG131211 TBC131208:TBC131211 TKY131208:TKY131211 TUU131208:TUU131211 UEQ131208:UEQ131211 UOM131208:UOM131211 UYI131208:UYI131211 VIE131208:VIE131211 VSA131208:VSA131211 WBW131208:WBW131211 WLS131208:WLS131211 WVO131208:WVO131211 G196744:G196747 JC196744:JC196747 SY196744:SY196747 ACU196744:ACU196747 AMQ196744:AMQ196747 AWM196744:AWM196747 BGI196744:BGI196747 BQE196744:BQE196747 CAA196744:CAA196747 CJW196744:CJW196747 CTS196744:CTS196747 DDO196744:DDO196747 DNK196744:DNK196747 DXG196744:DXG196747 EHC196744:EHC196747 EQY196744:EQY196747 FAU196744:FAU196747 FKQ196744:FKQ196747 FUM196744:FUM196747 GEI196744:GEI196747 GOE196744:GOE196747 GYA196744:GYA196747 HHW196744:HHW196747 HRS196744:HRS196747 IBO196744:IBO196747 ILK196744:ILK196747 IVG196744:IVG196747 JFC196744:JFC196747 JOY196744:JOY196747 JYU196744:JYU196747 KIQ196744:KIQ196747 KSM196744:KSM196747 LCI196744:LCI196747 LME196744:LME196747 LWA196744:LWA196747 MFW196744:MFW196747 MPS196744:MPS196747 MZO196744:MZO196747 NJK196744:NJK196747 NTG196744:NTG196747 ODC196744:ODC196747 OMY196744:OMY196747 OWU196744:OWU196747 PGQ196744:PGQ196747 PQM196744:PQM196747 QAI196744:QAI196747 QKE196744:QKE196747 QUA196744:QUA196747 RDW196744:RDW196747 RNS196744:RNS196747 RXO196744:RXO196747 SHK196744:SHK196747 SRG196744:SRG196747 TBC196744:TBC196747 TKY196744:TKY196747 TUU196744:TUU196747 UEQ196744:UEQ196747 UOM196744:UOM196747 UYI196744:UYI196747 VIE196744:VIE196747 VSA196744:VSA196747 WBW196744:WBW196747 WLS196744:WLS196747 WVO196744:WVO196747 G262280:G262283 JC262280:JC262283 SY262280:SY262283 ACU262280:ACU262283 AMQ262280:AMQ262283 AWM262280:AWM262283 BGI262280:BGI262283 BQE262280:BQE262283 CAA262280:CAA262283 CJW262280:CJW262283 CTS262280:CTS262283 DDO262280:DDO262283 DNK262280:DNK262283 DXG262280:DXG262283 EHC262280:EHC262283 EQY262280:EQY262283 FAU262280:FAU262283 FKQ262280:FKQ262283 FUM262280:FUM262283 GEI262280:GEI262283 GOE262280:GOE262283 GYA262280:GYA262283 HHW262280:HHW262283 HRS262280:HRS262283 IBO262280:IBO262283 ILK262280:ILK262283 IVG262280:IVG262283 JFC262280:JFC262283 JOY262280:JOY262283 JYU262280:JYU262283 KIQ262280:KIQ262283 KSM262280:KSM262283 LCI262280:LCI262283 LME262280:LME262283 LWA262280:LWA262283 MFW262280:MFW262283 MPS262280:MPS262283 MZO262280:MZO262283 NJK262280:NJK262283 NTG262280:NTG262283 ODC262280:ODC262283 OMY262280:OMY262283 OWU262280:OWU262283 PGQ262280:PGQ262283 PQM262280:PQM262283 QAI262280:QAI262283 QKE262280:QKE262283 QUA262280:QUA262283 RDW262280:RDW262283 RNS262280:RNS262283 RXO262280:RXO262283 SHK262280:SHK262283 SRG262280:SRG262283 TBC262280:TBC262283 TKY262280:TKY262283 TUU262280:TUU262283 UEQ262280:UEQ262283 UOM262280:UOM262283 UYI262280:UYI262283 VIE262280:VIE262283 VSA262280:VSA262283 WBW262280:WBW262283 WLS262280:WLS262283 WVO262280:WVO262283 G327816:G327819 JC327816:JC327819 SY327816:SY327819 ACU327816:ACU327819 AMQ327816:AMQ327819 AWM327816:AWM327819 BGI327816:BGI327819 BQE327816:BQE327819 CAA327816:CAA327819 CJW327816:CJW327819 CTS327816:CTS327819 DDO327816:DDO327819 DNK327816:DNK327819 DXG327816:DXG327819 EHC327816:EHC327819 EQY327816:EQY327819 FAU327816:FAU327819 FKQ327816:FKQ327819 FUM327816:FUM327819 GEI327816:GEI327819 GOE327816:GOE327819 GYA327816:GYA327819 HHW327816:HHW327819 HRS327816:HRS327819 IBO327816:IBO327819 ILK327816:ILK327819 IVG327816:IVG327819 JFC327816:JFC327819 JOY327816:JOY327819 JYU327816:JYU327819 KIQ327816:KIQ327819 KSM327816:KSM327819 LCI327816:LCI327819 LME327816:LME327819 LWA327816:LWA327819 MFW327816:MFW327819 MPS327816:MPS327819 MZO327816:MZO327819 NJK327816:NJK327819 NTG327816:NTG327819 ODC327816:ODC327819 OMY327816:OMY327819 OWU327816:OWU327819 PGQ327816:PGQ327819 PQM327816:PQM327819 QAI327816:QAI327819 QKE327816:QKE327819 QUA327816:QUA327819 RDW327816:RDW327819 RNS327816:RNS327819 RXO327816:RXO327819 SHK327816:SHK327819 SRG327816:SRG327819 TBC327816:TBC327819 TKY327816:TKY327819 TUU327816:TUU327819 UEQ327816:UEQ327819 UOM327816:UOM327819 UYI327816:UYI327819 VIE327816:VIE327819 VSA327816:VSA327819 WBW327816:WBW327819 WLS327816:WLS327819 WVO327816:WVO327819 G393352:G393355 JC393352:JC393355 SY393352:SY393355 ACU393352:ACU393355 AMQ393352:AMQ393355 AWM393352:AWM393355 BGI393352:BGI393355 BQE393352:BQE393355 CAA393352:CAA393355 CJW393352:CJW393355 CTS393352:CTS393355 DDO393352:DDO393355 DNK393352:DNK393355 DXG393352:DXG393355 EHC393352:EHC393355 EQY393352:EQY393355 FAU393352:FAU393355 FKQ393352:FKQ393355 FUM393352:FUM393355 GEI393352:GEI393355 GOE393352:GOE393355 GYA393352:GYA393355 HHW393352:HHW393355 HRS393352:HRS393355 IBO393352:IBO393355 ILK393352:ILK393355 IVG393352:IVG393355 JFC393352:JFC393355 JOY393352:JOY393355 JYU393352:JYU393355 KIQ393352:KIQ393355 KSM393352:KSM393355 LCI393352:LCI393355 LME393352:LME393355 LWA393352:LWA393355 MFW393352:MFW393355 MPS393352:MPS393355 MZO393352:MZO393355 NJK393352:NJK393355 NTG393352:NTG393355 ODC393352:ODC393355 OMY393352:OMY393355 OWU393352:OWU393355 PGQ393352:PGQ393355 PQM393352:PQM393355 QAI393352:QAI393355 QKE393352:QKE393355 QUA393352:QUA393355 RDW393352:RDW393355 RNS393352:RNS393355 RXO393352:RXO393355 SHK393352:SHK393355 SRG393352:SRG393355 TBC393352:TBC393355 TKY393352:TKY393355 TUU393352:TUU393355 UEQ393352:UEQ393355 UOM393352:UOM393355 UYI393352:UYI393355 VIE393352:VIE393355 VSA393352:VSA393355 WBW393352:WBW393355 WLS393352:WLS393355 WVO393352:WVO393355 G458888:G458891 JC458888:JC458891 SY458888:SY458891 ACU458888:ACU458891 AMQ458888:AMQ458891 AWM458888:AWM458891 BGI458888:BGI458891 BQE458888:BQE458891 CAA458888:CAA458891 CJW458888:CJW458891 CTS458888:CTS458891 DDO458888:DDO458891 DNK458888:DNK458891 DXG458888:DXG458891 EHC458888:EHC458891 EQY458888:EQY458891 FAU458888:FAU458891 FKQ458888:FKQ458891 FUM458888:FUM458891 GEI458888:GEI458891 GOE458888:GOE458891 GYA458888:GYA458891 HHW458888:HHW458891 HRS458888:HRS458891 IBO458888:IBO458891 ILK458888:ILK458891 IVG458888:IVG458891 JFC458888:JFC458891 JOY458888:JOY458891 JYU458888:JYU458891 KIQ458888:KIQ458891 KSM458888:KSM458891 LCI458888:LCI458891 LME458888:LME458891 LWA458888:LWA458891 MFW458888:MFW458891 MPS458888:MPS458891 MZO458888:MZO458891 NJK458888:NJK458891 NTG458888:NTG458891 ODC458888:ODC458891 OMY458888:OMY458891 OWU458888:OWU458891 PGQ458888:PGQ458891 PQM458888:PQM458891 QAI458888:QAI458891 QKE458888:QKE458891 QUA458888:QUA458891 RDW458888:RDW458891 RNS458888:RNS458891 RXO458888:RXO458891 SHK458888:SHK458891 SRG458888:SRG458891 TBC458888:TBC458891 TKY458888:TKY458891 TUU458888:TUU458891 UEQ458888:UEQ458891 UOM458888:UOM458891 UYI458888:UYI458891 VIE458888:VIE458891 VSA458888:VSA458891 WBW458888:WBW458891 WLS458888:WLS458891 WVO458888:WVO458891 G524424:G524427 JC524424:JC524427 SY524424:SY524427 ACU524424:ACU524427 AMQ524424:AMQ524427 AWM524424:AWM524427 BGI524424:BGI524427 BQE524424:BQE524427 CAA524424:CAA524427 CJW524424:CJW524427 CTS524424:CTS524427 DDO524424:DDO524427 DNK524424:DNK524427 DXG524424:DXG524427 EHC524424:EHC524427 EQY524424:EQY524427 FAU524424:FAU524427 FKQ524424:FKQ524427 FUM524424:FUM524427 GEI524424:GEI524427 GOE524424:GOE524427 GYA524424:GYA524427 HHW524424:HHW524427 HRS524424:HRS524427 IBO524424:IBO524427 ILK524424:ILK524427 IVG524424:IVG524427 JFC524424:JFC524427 JOY524424:JOY524427 JYU524424:JYU524427 KIQ524424:KIQ524427 KSM524424:KSM524427 LCI524424:LCI524427 LME524424:LME524427 LWA524424:LWA524427 MFW524424:MFW524427 MPS524424:MPS524427 MZO524424:MZO524427 NJK524424:NJK524427 NTG524424:NTG524427 ODC524424:ODC524427 OMY524424:OMY524427 OWU524424:OWU524427 PGQ524424:PGQ524427 PQM524424:PQM524427 QAI524424:QAI524427 QKE524424:QKE524427 QUA524424:QUA524427 RDW524424:RDW524427 RNS524424:RNS524427 RXO524424:RXO524427 SHK524424:SHK524427 SRG524424:SRG524427 TBC524424:TBC524427 TKY524424:TKY524427 TUU524424:TUU524427 UEQ524424:UEQ524427 UOM524424:UOM524427 UYI524424:UYI524427 VIE524424:VIE524427 VSA524424:VSA524427 WBW524424:WBW524427 WLS524424:WLS524427 WVO524424:WVO524427 G589960:G589963 JC589960:JC589963 SY589960:SY589963 ACU589960:ACU589963 AMQ589960:AMQ589963 AWM589960:AWM589963 BGI589960:BGI589963 BQE589960:BQE589963 CAA589960:CAA589963 CJW589960:CJW589963 CTS589960:CTS589963 DDO589960:DDO589963 DNK589960:DNK589963 DXG589960:DXG589963 EHC589960:EHC589963 EQY589960:EQY589963 FAU589960:FAU589963 FKQ589960:FKQ589963 FUM589960:FUM589963 GEI589960:GEI589963 GOE589960:GOE589963 GYA589960:GYA589963 HHW589960:HHW589963 HRS589960:HRS589963 IBO589960:IBO589963 ILK589960:ILK589963 IVG589960:IVG589963 JFC589960:JFC589963 JOY589960:JOY589963 JYU589960:JYU589963 KIQ589960:KIQ589963 KSM589960:KSM589963 LCI589960:LCI589963 LME589960:LME589963 LWA589960:LWA589963 MFW589960:MFW589963 MPS589960:MPS589963 MZO589960:MZO589963 NJK589960:NJK589963 NTG589960:NTG589963 ODC589960:ODC589963 OMY589960:OMY589963 OWU589960:OWU589963 PGQ589960:PGQ589963 PQM589960:PQM589963 QAI589960:QAI589963 QKE589960:QKE589963 QUA589960:QUA589963 RDW589960:RDW589963 RNS589960:RNS589963 RXO589960:RXO589963 SHK589960:SHK589963 SRG589960:SRG589963 TBC589960:TBC589963 TKY589960:TKY589963 TUU589960:TUU589963 UEQ589960:UEQ589963 UOM589960:UOM589963 UYI589960:UYI589963 VIE589960:VIE589963 VSA589960:VSA589963 WBW589960:WBW589963 WLS589960:WLS589963 WVO589960:WVO589963 G655496:G655499 JC655496:JC655499 SY655496:SY655499 ACU655496:ACU655499 AMQ655496:AMQ655499 AWM655496:AWM655499 BGI655496:BGI655499 BQE655496:BQE655499 CAA655496:CAA655499 CJW655496:CJW655499 CTS655496:CTS655499 DDO655496:DDO655499 DNK655496:DNK655499 DXG655496:DXG655499 EHC655496:EHC655499 EQY655496:EQY655499 FAU655496:FAU655499 FKQ655496:FKQ655499 FUM655496:FUM655499 GEI655496:GEI655499 GOE655496:GOE655499 GYA655496:GYA655499 HHW655496:HHW655499 HRS655496:HRS655499 IBO655496:IBO655499 ILK655496:ILK655499 IVG655496:IVG655499 JFC655496:JFC655499 JOY655496:JOY655499 JYU655496:JYU655499 KIQ655496:KIQ655499 KSM655496:KSM655499 LCI655496:LCI655499 LME655496:LME655499 LWA655496:LWA655499 MFW655496:MFW655499 MPS655496:MPS655499 MZO655496:MZO655499 NJK655496:NJK655499 NTG655496:NTG655499 ODC655496:ODC655499 OMY655496:OMY655499 OWU655496:OWU655499 PGQ655496:PGQ655499 PQM655496:PQM655499 QAI655496:QAI655499 QKE655496:QKE655499 QUA655496:QUA655499 RDW655496:RDW655499 RNS655496:RNS655499 RXO655496:RXO655499 SHK655496:SHK655499 SRG655496:SRG655499 TBC655496:TBC655499 TKY655496:TKY655499 TUU655496:TUU655499 UEQ655496:UEQ655499 UOM655496:UOM655499 UYI655496:UYI655499 VIE655496:VIE655499 VSA655496:VSA655499 WBW655496:WBW655499 WLS655496:WLS655499 WVO655496:WVO655499 G721032:G721035 JC721032:JC721035 SY721032:SY721035 ACU721032:ACU721035 AMQ721032:AMQ721035 AWM721032:AWM721035 BGI721032:BGI721035 BQE721032:BQE721035 CAA721032:CAA721035 CJW721032:CJW721035 CTS721032:CTS721035 DDO721032:DDO721035 DNK721032:DNK721035 DXG721032:DXG721035 EHC721032:EHC721035 EQY721032:EQY721035 FAU721032:FAU721035 FKQ721032:FKQ721035 FUM721032:FUM721035 GEI721032:GEI721035 GOE721032:GOE721035 GYA721032:GYA721035 HHW721032:HHW721035 HRS721032:HRS721035 IBO721032:IBO721035 ILK721032:ILK721035 IVG721032:IVG721035 JFC721032:JFC721035 JOY721032:JOY721035 JYU721032:JYU721035 KIQ721032:KIQ721035 KSM721032:KSM721035 LCI721032:LCI721035 LME721032:LME721035 LWA721032:LWA721035 MFW721032:MFW721035 MPS721032:MPS721035 MZO721032:MZO721035 NJK721032:NJK721035 NTG721032:NTG721035 ODC721032:ODC721035 OMY721032:OMY721035 OWU721032:OWU721035 PGQ721032:PGQ721035 PQM721032:PQM721035 QAI721032:QAI721035 QKE721032:QKE721035 QUA721032:QUA721035 RDW721032:RDW721035 RNS721032:RNS721035 RXO721032:RXO721035 SHK721032:SHK721035 SRG721032:SRG721035 TBC721032:TBC721035 TKY721032:TKY721035 TUU721032:TUU721035 UEQ721032:UEQ721035 UOM721032:UOM721035 UYI721032:UYI721035 VIE721032:VIE721035 VSA721032:VSA721035 WBW721032:WBW721035 WLS721032:WLS721035 WVO721032:WVO721035 G786568:G786571 JC786568:JC786571 SY786568:SY786571 ACU786568:ACU786571 AMQ786568:AMQ786571 AWM786568:AWM786571 BGI786568:BGI786571 BQE786568:BQE786571 CAA786568:CAA786571 CJW786568:CJW786571 CTS786568:CTS786571 DDO786568:DDO786571 DNK786568:DNK786571 DXG786568:DXG786571 EHC786568:EHC786571 EQY786568:EQY786571 FAU786568:FAU786571 FKQ786568:FKQ786571 FUM786568:FUM786571 GEI786568:GEI786571 GOE786568:GOE786571 GYA786568:GYA786571 HHW786568:HHW786571 HRS786568:HRS786571 IBO786568:IBO786571 ILK786568:ILK786571 IVG786568:IVG786571 JFC786568:JFC786571 JOY786568:JOY786571 JYU786568:JYU786571 KIQ786568:KIQ786571 KSM786568:KSM786571 LCI786568:LCI786571 LME786568:LME786571 LWA786568:LWA786571 MFW786568:MFW786571 MPS786568:MPS786571 MZO786568:MZO786571 NJK786568:NJK786571 NTG786568:NTG786571 ODC786568:ODC786571 OMY786568:OMY786571 OWU786568:OWU786571 PGQ786568:PGQ786571 PQM786568:PQM786571 QAI786568:QAI786571 QKE786568:QKE786571 QUA786568:QUA786571 RDW786568:RDW786571 RNS786568:RNS786571 RXO786568:RXO786571 SHK786568:SHK786571 SRG786568:SRG786571 TBC786568:TBC786571 TKY786568:TKY786571 TUU786568:TUU786571 UEQ786568:UEQ786571 UOM786568:UOM786571 UYI786568:UYI786571 VIE786568:VIE786571 VSA786568:VSA786571 WBW786568:WBW786571 WLS786568:WLS786571 WVO786568:WVO786571 G852104:G852107 JC852104:JC852107 SY852104:SY852107 ACU852104:ACU852107 AMQ852104:AMQ852107 AWM852104:AWM852107 BGI852104:BGI852107 BQE852104:BQE852107 CAA852104:CAA852107 CJW852104:CJW852107 CTS852104:CTS852107 DDO852104:DDO852107 DNK852104:DNK852107 DXG852104:DXG852107 EHC852104:EHC852107 EQY852104:EQY852107 FAU852104:FAU852107 FKQ852104:FKQ852107 FUM852104:FUM852107 GEI852104:GEI852107 GOE852104:GOE852107 GYA852104:GYA852107 HHW852104:HHW852107 HRS852104:HRS852107 IBO852104:IBO852107 ILK852104:ILK852107 IVG852104:IVG852107 JFC852104:JFC852107 JOY852104:JOY852107 JYU852104:JYU852107 KIQ852104:KIQ852107 KSM852104:KSM852107 LCI852104:LCI852107 LME852104:LME852107 LWA852104:LWA852107 MFW852104:MFW852107 MPS852104:MPS852107 MZO852104:MZO852107 NJK852104:NJK852107 NTG852104:NTG852107 ODC852104:ODC852107 OMY852104:OMY852107 OWU852104:OWU852107 PGQ852104:PGQ852107 PQM852104:PQM852107 QAI852104:QAI852107 QKE852104:QKE852107 QUA852104:QUA852107 RDW852104:RDW852107 RNS852104:RNS852107 RXO852104:RXO852107 SHK852104:SHK852107 SRG852104:SRG852107 TBC852104:TBC852107 TKY852104:TKY852107 TUU852104:TUU852107 UEQ852104:UEQ852107 UOM852104:UOM852107 UYI852104:UYI852107 VIE852104:VIE852107 VSA852104:VSA852107 WBW852104:WBW852107 WLS852104:WLS852107 WVO852104:WVO852107 G917640:G917643 JC917640:JC917643 SY917640:SY917643 ACU917640:ACU917643 AMQ917640:AMQ917643 AWM917640:AWM917643 BGI917640:BGI917643 BQE917640:BQE917643 CAA917640:CAA917643 CJW917640:CJW917643 CTS917640:CTS917643 DDO917640:DDO917643 DNK917640:DNK917643 DXG917640:DXG917643 EHC917640:EHC917643 EQY917640:EQY917643 FAU917640:FAU917643 FKQ917640:FKQ917643 FUM917640:FUM917643 GEI917640:GEI917643 GOE917640:GOE917643 GYA917640:GYA917643 HHW917640:HHW917643 HRS917640:HRS917643 IBO917640:IBO917643 ILK917640:ILK917643 IVG917640:IVG917643 JFC917640:JFC917643 JOY917640:JOY917643 JYU917640:JYU917643 KIQ917640:KIQ917643 KSM917640:KSM917643 LCI917640:LCI917643 LME917640:LME917643 LWA917640:LWA917643 MFW917640:MFW917643 MPS917640:MPS917643 MZO917640:MZO917643 NJK917640:NJK917643 NTG917640:NTG917643 ODC917640:ODC917643 OMY917640:OMY917643 OWU917640:OWU917643 PGQ917640:PGQ917643 PQM917640:PQM917643 QAI917640:QAI917643 QKE917640:QKE917643 QUA917640:QUA917643 RDW917640:RDW917643 RNS917640:RNS917643 RXO917640:RXO917643 SHK917640:SHK917643 SRG917640:SRG917643 TBC917640:TBC917643 TKY917640:TKY917643 TUU917640:TUU917643 UEQ917640:UEQ917643 UOM917640:UOM917643 UYI917640:UYI917643 VIE917640:VIE917643 VSA917640:VSA917643 WBW917640:WBW917643 WLS917640:WLS917643 WVO917640:WVO917643 G983176:G983179 JC983176:JC983179 SY983176:SY983179 ACU983176:ACU983179 AMQ983176:AMQ983179 AWM983176:AWM983179 BGI983176:BGI983179 BQE983176:BQE983179 CAA983176:CAA983179 CJW983176:CJW983179 CTS983176:CTS983179 DDO983176:DDO983179 DNK983176:DNK983179 DXG983176:DXG983179 EHC983176:EHC983179 EQY983176:EQY983179 FAU983176:FAU983179 FKQ983176:FKQ983179 FUM983176:FUM983179 GEI983176:GEI983179 GOE983176:GOE983179 GYA983176:GYA983179 HHW983176:HHW983179 HRS983176:HRS983179 IBO983176:IBO983179 ILK983176:ILK983179 IVG983176:IVG983179 JFC983176:JFC983179 JOY983176:JOY983179 JYU983176:JYU983179 KIQ983176:KIQ983179 KSM983176:KSM983179 LCI983176:LCI983179 LME983176:LME983179 LWA983176:LWA983179 MFW983176:MFW983179 MPS983176:MPS983179 MZO983176:MZO983179 NJK983176:NJK983179 NTG983176:NTG983179 ODC983176:ODC983179 OMY983176:OMY983179 OWU983176:OWU983179 PGQ983176:PGQ983179 PQM983176:PQM983179 QAI983176:QAI983179 QKE983176:QKE983179 QUA983176:QUA983179 RDW983176:RDW983179 RNS983176:RNS983179 RXO983176:RXO983179 SHK983176:SHK983179 SRG983176:SRG983179 TBC983176:TBC983179 TKY983176:TKY983179 TUU983176:TUU983179 UEQ983176:UEQ983179 UOM983176:UOM983179 UYI983176:UYI983179 VIE983176:VIE983179 VSA983176:VSA983179 WBW983176:WBW983179 WLS983176:WLS983179 WVO983176:WVO983179 G98:G103 JC98:JC103 SY98:SY103 ACU98:ACU103 AMQ98:AMQ103 AWM98:AWM103 BGI98:BGI103 BQE98:BQE103 CAA98:CAA103 CJW98:CJW103 CTS98:CTS103 DDO98:DDO103 DNK98:DNK103 DXG98:DXG103 EHC98:EHC103 EQY98:EQY103 FAU98:FAU103 FKQ98:FKQ103 FUM98:FUM103 GEI98:GEI103 GOE98:GOE103 GYA98:GYA103 HHW98:HHW103 HRS98:HRS103 IBO98:IBO103 ILK98:ILK103 IVG98:IVG103 JFC98:JFC103 JOY98:JOY103 JYU98:JYU103 KIQ98:KIQ103 KSM98:KSM103 LCI98:LCI103 LME98:LME103 LWA98:LWA103 MFW98:MFW103 MPS98:MPS103 MZO98:MZO103 NJK98:NJK103 NTG98:NTG103 ODC98:ODC103 OMY98:OMY103 OWU98:OWU103 PGQ98:PGQ103 PQM98:PQM103 QAI98:QAI103 QKE98:QKE103 QUA98:QUA103 RDW98:RDW103 RNS98:RNS103 RXO98:RXO103 SHK98:SHK103 SRG98:SRG103 TBC98:TBC103 TKY98:TKY103 TUU98:TUU103 UEQ98:UEQ103 UOM98:UOM103 UYI98:UYI103 VIE98:VIE103 VSA98:VSA103 WBW98:WBW103 WLS98:WLS103 WVO98:WVO103 G65634:G65639 JC65634:JC65639 SY65634:SY65639 ACU65634:ACU65639 AMQ65634:AMQ65639 AWM65634:AWM65639 BGI65634:BGI65639 BQE65634:BQE65639 CAA65634:CAA65639 CJW65634:CJW65639 CTS65634:CTS65639 DDO65634:DDO65639 DNK65634:DNK65639 DXG65634:DXG65639 EHC65634:EHC65639 EQY65634:EQY65639 FAU65634:FAU65639 FKQ65634:FKQ65639 FUM65634:FUM65639 GEI65634:GEI65639 GOE65634:GOE65639 GYA65634:GYA65639 HHW65634:HHW65639 HRS65634:HRS65639 IBO65634:IBO65639 ILK65634:ILK65639 IVG65634:IVG65639 JFC65634:JFC65639 JOY65634:JOY65639 JYU65634:JYU65639 KIQ65634:KIQ65639 KSM65634:KSM65639 LCI65634:LCI65639 LME65634:LME65639 LWA65634:LWA65639 MFW65634:MFW65639 MPS65634:MPS65639 MZO65634:MZO65639 NJK65634:NJK65639 NTG65634:NTG65639 ODC65634:ODC65639 OMY65634:OMY65639 OWU65634:OWU65639 PGQ65634:PGQ65639 PQM65634:PQM65639 QAI65634:QAI65639 QKE65634:QKE65639 QUA65634:QUA65639 RDW65634:RDW65639 RNS65634:RNS65639 RXO65634:RXO65639 SHK65634:SHK65639 SRG65634:SRG65639 TBC65634:TBC65639 TKY65634:TKY65639 TUU65634:TUU65639 UEQ65634:UEQ65639 UOM65634:UOM65639 UYI65634:UYI65639 VIE65634:VIE65639 VSA65634:VSA65639 WBW65634:WBW65639 WLS65634:WLS65639 WVO65634:WVO65639 G131170:G131175 JC131170:JC131175 SY131170:SY131175 ACU131170:ACU131175 AMQ131170:AMQ131175 AWM131170:AWM131175 BGI131170:BGI131175 BQE131170:BQE131175 CAA131170:CAA131175 CJW131170:CJW131175 CTS131170:CTS131175 DDO131170:DDO131175 DNK131170:DNK131175 DXG131170:DXG131175 EHC131170:EHC131175 EQY131170:EQY131175 FAU131170:FAU131175 FKQ131170:FKQ131175 FUM131170:FUM131175 GEI131170:GEI131175 GOE131170:GOE131175 GYA131170:GYA131175 HHW131170:HHW131175 HRS131170:HRS131175 IBO131170:IBO131175 ILK131170:ILK131175 IVG131170:IVG131175 JFC131170:JFC131175 JOY131170:JOY131175 JYU131170:JYU131175 KIQ131170:KIQ131175 KSM131170:KSM131175 LCI131170:LCI131175 LME131170:LME131175 LWA131170:LWA131175 MFW131170:MFW131175 MPS131170:MPS131175 MZO131170:MZO131175 NJK131170:NJK131175 NTG131170:NTG131175 ODC131170:ODC131175 OMY131170:OMY131175 OWU131170:OWU131175 PGQ131170:PGQ131175 PQM131170:PQM131175 QAI131170:QAI131175 QKE131170:QKE131175 QUA131170:QUA131175 RDW131170:RDW131175 RNS131170:RNS131175 RXO131170:RXO131175 SHK131170:SHK131175 SRG131170:SRG131175 TBC131170:TBC131175 TKY131170:TKY131175 TUU131170:TUU131175 UEQ131170:UEQ131175 UOM131170:UOM131175 UYI131170:UYI131175 VIE131170:VIE131175 VSA131170:VSA131175 WBW131170:WBW131175 WLS131170:WLS131175 WVO131170:WVO131175 G196706:G196711 JC196706:JC196711 SY196706:SY196711 ACU196706:ACU196711 AMQ196706:AMQ196711 AWM196706:AWM196711 BGI196706:BGI196711 BQE196706:BQE196711 CAA196706:CAA196711 CJW196706:CJW196711 CTS196706:CTS196711 DDO196706:DDO196711 DNK196706:DNK196711 DXG196706:DXG196711 EHC196706:EHC196711 EQY196706:EQY196711 FAU196706:FAU196711 FKQ196706:FKQ196711 FUM196706:FUM196711 GEI196706:GEI196711 GOE196706:GOE196711 GYA196706:GYA196711 HHW196706:HHW196711 HRS196706:HRS196711 IBO196706:IBO196711 ILK196706:ILK196711 IVG196706:IVG196711 JFC196706:JFC196711 JOY196706:JOY196711 JYU196706:JYU196711 KIQ196706:KIQ196711 KSM196706:KSM196711 LCI196706:LCI196711 LME196706:LME196711 LWA196706:LWA196711 MFW196706:MFW196711 MPS196706:MPS196711 MZO196706:MZO196711 NJK196706:NJK196711 NTG196706:NTG196711 ODC196706:ODC196711 OMY196706:OMY196711 OWU196706:OWU196711 PGQ196706:PGQ196711 PQM196706:PQM196711 QAI196706:QAI196711 QKE196706:QKE196711 QUA196706:QUA196711 RDW196706:RDW196711 RNS196706:RNS196711 RXO196706:RXO196711 SHK196706:SHK196711 SRG196706:SRG196711 TBC196706:TBC196711 TKY196706:TKY196711 TUU196706:TUU196711 UEQ196706:UEQ196711 UOM196706:UOM196711 UYI196706:UYI196711 VIE196706:VIE196711 VSA196706:VSA196711 WBW196706:WBW196711 WLS196706:WLS196711 WVO196706:WVO196711 G262242:G262247 JC262242:JC262247 SY262242:SY262247 ACU262242:ACU262247 AMQ262242:AMQ262247 AWM262242:AWM262247 BGI262242:BGI262247 BQE262242:BQE262247 CAA262242:CAA262247 CJW262242:CJW262247 CTS262242:CTS262247 DDO262242:DDO262247 DNK262242:DNK262247 DXG262242:DXG262247 EHC262242:EHC262247 EQY262242:EQY262247 FAU262242:FAU262247 FKQ262242:FKQ262247 FUM262242:FUM262247 GEI262242:GEI262247 GOE262242:GOE262247 GYA262242:GYA262247 HHW262242:HHW262247 HRS262242:HRS262247 IBO262242:IBO262247 ILK262242:ILK262247 IVG262242:IVG262247 JFC262242:JFC262247 JOY262242:JOY262247 JYU262242:JYU262247 KIQ262242:KIQ262247 KSM262242:KSM262247 LCI262242:LCI262247 LME262242:LME262247 LWA262242:LWA262247 MFW262242:MFW262247 MPS262242:MPS262247 MZO262242:MZO262247 NJK262242:NJK262247 NTG262242:NTG262247 ODC262242:ODC262247 OMY262242:OMY262247 OWU262242:OWU262247 PGQ262242:PGQ262247 PQM262242:PQM262247 QAI262242:QAI262247 QKE262242:QKE262247 QUA262242:QUA262247 RDW262242:RDW262247 RNS262242:RNS262247 RXO262242:RXO262247 SHK262242:SHK262247 SRG262242:SRG262247 TBC262242:TBC262247 TKY262242:TKY262247 TUU262242:TUU262247 UEQ262242:UEQ262247 UOM262242:UOM262247 UYI262242:UYI262247 VIE262242:VIE262247 VSA262242:VSA262247 WBW262242:WBW262247 WLS262242:WLS262247 WVO262242:WVO262247 G327778:G327783 JC327778:JC327783 SY327778:SY327783 ACU327778:ACU327783 AMQ327778:AMQ327783 AWM327778:AWM327783 BGI327778:BGI327783 BQE327778:BQE327783 CAA327778:CAA327783 CJW327778:CJW327783 CTS327778:CTS327783 DDO327778:DDO327783 DNK327778:DNK327783 DXG327778:DXG327783 EHC327778:EHC327783 EQY327778:EQY327783 FAU327778:FAU327783 FKQ327778:FKQ327783 FUM327778:FUM327783 GEI327778:GEI327783 GOE327778:GOE327783 GYA327778:GYA327783 HHW327778:HHW327783 HRS327778:HRS327783 IBO327778:IBO327783 ILK327778:ILK327783 IVG327778:IVG327783 JFC327778:JFC327783 JOY327778:JOY327783 JYU327778:JYU327783 KIQ327778:KIQ327783 KSM327778:KSM327783 LCI327778:LCI327783 LME327778:LME327783 LWA327778:LWA327783 MFW327778:MFW327783 MPS327778:MPS327783 MZO327778:MZO327783 NJK327778:NJK327783 NTG327778:NTG327783 ODC327778:ODC327783 OMY327778:OMY327783 OWU327778:OWU327783 PGQ327778:PGQ327783 PQM327778:PQM327783 QAI327778:QAI327783 QKE327778:QKE327783 QUA327778:QUA327783 RDW327778:RDW327783 RNS327778:RNS327783 RXO327778:RXO327783 SHK327778:SHK327783 SRG327778:SRG327783 TBC327778:TBC327783 TKY327778:TKY327783 TUU327778:TUU327783 UEQ327778:UEQ327783 UOM327778:UOM327783 UYI327778:UYI327783 VIE327778:VIE327783 VSA327778:VSA327783 WBW327778:WBW327783 WLS327778:WLS327783 WVO327778:WVO327783 G393314:G393319 JC393314:JC393319 SY393314:SY393319 ACU393314:ACU393319 AMQ393314:AMQ393319 AWM393314:AWM393319 BGI393314:BGI393319 BQE393314:BQE393319 CAA393314:CAA393319 CJW393314:CJW393319 CTS393314:CTS393319 DDO393314:DDO393319 DNK393314:DNK393319 DXG393314:DXG393319 EHC393314:EHC393319 EQY393314:EQY393319 FAU393314:FAU393319 FKQ393314:FKQ393319 FUM393314:FUM393319 GEI393314:GEI393319 GOE393314:GOE393319 GYA393314:GYA393319 HHW393314:HHW393319 HRS393314:HRS393319 IBO393314:IBO393319 ILK393314:ILK393319 IVG393314:IVG393319 JFC393314:JFC393319 JOY393314:JOY393319 JYU393314:JYU393319 KIQ393314:KIQ393319 KSM393314:KSM393319 LCI393314:LCI393319 LME393314:LME393319 LWA393314:LWA393319 MFW393314:MFW393319 MPS393314:MPS393319 MZO393314:MZO393319 NJK393314:NJK393319 NTG393314:NTG393319 ODC393314:ODC393319 OMY393314:OMY393319 OWU393314:OWU393319 PGQ393314:PGQ393319 PQM393314:PQM393319 QAI393314:QAI393319 QKE393314:QKE393319 QUA393314:QUA393319 RDW393314:RDW393319 RNS393314:RNS393319 RXO393314:RXO393319 SHK393314:SHK393319 SRG393314:SRG393319 TBC393314:TBC393319 TKY393314:TKY393319 TUU393314:TUU393319 UEQ393314:UEQ393319 UOM393314:UOM393319 UYI393314:UYI393319 VIE393314:VIE393319 VSA393314:VSA393319 WBW393314:WBW393319 WLS393314:WLS393319 WVO393314:WVO393319 G458850:G458855 JC458850:JC458855 SY458850:SY458855 ACU458850:ACU458855 AMQ458850:AMQ458855 AWM458850:AWM458855 BGI458850:BGI458855 BQE458850:BQE458855 CAA458850:CAA458855 CJW458850:CJW458855 CTS458850:CTS458855 DDO458850:DDO458855 DNK458850:DNK458855 DXG458850:DXG458855 EHC458850:EHC458855 EQY458850:EQY458855 FAU458850:FAU458855 FKQ458850:FKQ458855 FUM458850:FUM458855 GEI458850:GEI458855 GOE458850:GOE458855 GYA458850:GYA458855 HHW458850:HHW458855 HRS458850:HRS458855 IBO458850:IBO458855 ILK458850:ILK458855 IVG458850:IVG458855 JFC458850:JFC458855 JOY458850:JOY458855 JYU458850:JYU458855 KIQ458850:KIQ458855 KSM458850:KSM458855 LCI458850:LCI458855 LME458850:LME458855 LWA458850:LWA458855 MFW458850:MFW458855 MPS458850:MPS458855 MZO458850:MZO458855 NJK458850:NJK458855 NTG458850:NTG458855 ODC458850:ODC458855 OMY458850:OMY458855 OWU458850:OWU458855 PGQ458850:PGQ458855 PQM458850:PQM458855 QAI458850:QAI458855 QKE458850:QKE458855 QUA458850:QUA458855 RDW458850:RDW458855 RNS458850:RNS458855 RXO458850:RXO458855 SHK458850:SHK458855 SRG458850:SRG458855 TBC458850:TBC458855 TKY458850:TKY458855 TUU458850:TUU458855 UEQ458850:UEQ458855 UOM458850:UOM458855 UYI458850:UYI458855 VIE458850:VIE458855 VSA458850:VSA458855 WBW458850:WBW458855 WLS458850:WLS458855 WVO458850:WVO458855 G524386:G524391 JC524386:JC524391 SY524386:SY524391 ACU524386:ACU524391 AMQ524386:AMQ524391 AWM524386:AWM524391 BGI524386:BGI524391 BQE524386:BQE524391 CAA524386:CAA524391 CJW524386:CJW524391 CTS524386:CTS524391 DDO524386:DDO524391 DNK524386:DNK524391 DXG524386:DXG524391 EHC524386:EHC524391 EQY524386:EQY524391 FAU524386:FAU524391 FKQ524386:FKQ524391 FUM524386:FUM524391 GEI524386:GEI524391 GOE524386:GOE524391 GYA524386:GYA524391 HHW524386:HHW524391 HRS524386:HRS524391 IBO524386:IBO524391 ILK524386:ILK524391 IVG524386:IVG524391 JFC524386:JFC524391 JOY524386:JOY524391 JYU524386:JYU524391 KIQ524386:KIQ524391 KSM524386:KSM524391 LCI524386:LCI524391 LME524386:LME524391 LWA524386:LWA524391 MFW524386:MFW524391 MPS524386:MPS524391 MZO524386:MZO524391 NJK524386:NJK524391 NTG524386:NTG524391 ODC524386:ODC524391 OMY524386:OMY524391 OWU524386:OWU524391 PGQ524386:PGQ524391 PQM524386:PQM524391 QAI524386:QAI524391 QKE524386:QKE524391 QUA524386:QUA524391 RDW524386:RDW524391 RNS524386:RNS524391 RXO524386:RXO524391 SHK524386:SHK524391 SRG524386:SRG524391 TBC524386:TBC524391 TKY524386:TKY524391 TUU524386:TUU524391 UEQ524386:UEQ524391 UOM524386:UOM524391 UYI524386:UYI524391 VIE524386:VIE524391 VSA524386:VSA524391 WBW524386:WBW524391 WLS524386:WLS524391 WVO524386:WVO524391 G589922:G589927 JC589922:JC589927 SY589922:SY589927 ACU589922:ACU589927 AMQ589922:AMQ589927 AWM589922:AWM589927 BGI589922:BGI589927 BQE589922:BQE589927 CAA589922:CAA589927 CJW589922:CJW589927 CTS589922:CTS589927 DDO589922:DDO589927 DNK589922:DNK589927 DXG589922:DXG589927 EHC589922:EHC589927 EQY589922:EQY589927 FAU589922:FAU589927 FKQ589922:FKQ589927 FUM589922:FUM589927 GEI589922:GEI589927 GOE589922:GOE589927 GYA589922:GYA589927 HHW589922:HHW589927 HRS589922:HRS589927 IBO589922:IBO589927 ILK589922:ILK589927 IVG589922:IVG589927 JFC589922:JFC589927 JOY589922:JOY589927 JYU589922:JYU589927 KIQ589922:KIQ589927 KSM589922:KSM589927 LCI589922:LCI589927 LME589922:LME589927 LWA589922:LWA589927 MFW589922:MFW589927 MPS589922:MPS589927 MZO589922:MZO589927 NJK589922:NJK589927 NTG589922:NTG589927 ODC589922:ODC589927 OMY589922:OMY589927 OWU589922:OWU589927 PGQ589922:PGQ589927 PQM589922:PQM589927 QAI589922:QAI589927 QKE589922:QKE589927 QUA589922:QUA589927 RDW589922:RDW589927 RNS589922:RNS589927 RXO589922:RXO589927 SHK589922:SHK589927 SRG589922:SRG589927 TBC589922:TBC589927 TKY589922:TKY589927 TUU589922:TUU589927 UEQ589922:UEQ589927 UOM589922:UOM589927 UYI589922:UYI589927 VIE589922:VIE589927 VSA589922:VSA589927 WBW589922:WBW589927 WLS589922:WLS589927 WVO589922:WVO589927 G655458:G655463 JC655458:JC655463 SY655458:SY655463 ACU655458:ACU655463 AMQ655458:AMQ655463 AWM655458:AWM655463 BGI655458:BGI655463 BQE655458:BQE655463 CAA655458:CAA655463 CJW655458:CJW655463 CTS655458:CTS655463 DDO655458:DDO655463 DNK655458:DNK655463 DXG655458:DXG655463 EHC655458:EHC655463 EQY655458:EQY655463 FAU655458:FAU655463 FKQ655458:FKQ655463 FUM655458:FUM655463 GEI655458:GEI655463 GOE655458:GOE655463 GYA655458:GYA655463 HHW655458:HHW655463 HRS655458:HRS655463 IBO655458:IBO655463 ILK655458:ILK655463 IVG655458:IVG655463 JFC655458:JFC655463 JOY655458:JOY655463 JYU655458:JYU655463 KIQ655458:KIQ655463 KSM655458:KSM655463 LCI655458:LCI655463 LME655458:LME655463 LWA655458:LWA655463 MFW655458:MFW655463 MPS655458:MPS655463 MZO655458:MZO655463 NJK655458:NJK655463 NTG655458:NTG655463 ODC655458:ODC655463 OMY655458:OMY655463 OWU655458:OWU655463 PGQ655458:PGQ655463 PQM655458:PQM655463 QAI655458:QAI655463 QKE655458:QKE655463 QUA655458:QUA655463 RDW655458:RDW655463 RNS655458:RNS655463 RXO655458:RXO655463 SHK655458:SHK655463 SRG655458:SRG655463 TBC655458:TBC655463 TKY655458:TKY655463 TUU655458:TUU655463 UEQ655458:UEQ655463 UOM655458:UOM655463 UYI655458:UYI655463 VIE655458:VIE655463 VSA655458:VSA655463 WBW655458:WBW655463 WLS655458:WLS655463 WVO655458:WVO655463 G720994:G720999 JC720994:JC720999 SY720994:SY720999 ACU720994:ACU720999 AMQ720994:AMQ720999 AWM720994:AWM720999 BGI720994:BGI720999 BQE720994:BQE720999 CAA720994:CAA720999 CJW720994:CJW720999 CTS720994:CTS720999 DDO720994:DDO720999 DNK720994:DNK720999 DXG720994:DXG720999 EHC720994:EHC720999 EQY720994:EQY720999 FAU720994:FAU720999 FKQ720994:FKQ720999 FUM720994:FUM720999 GEI720994:GEI720999 GOE720994:GOE720999 GYA720994:GYA720999 HHW720994:HHW720999 HRS720994:HRS720999 IBO720994:IBO720999 ILK720994:ILK720999 IVG720994:IVG720999 JFC720994:JFC720999 JOY720994:JOY720999 JYU720994:JYU720999 KIQ720994:KIQ720999 KSM720994:KSM720999 LCI720994:LCI720999 LME720994:LME720999 LWA720994:LWA720999 MFW720994:MFW720999 MPS720994:MPS720999 MZO720994:MZO720999 NJK720994:NJK720999 NTG720994:NTG720999 ODC720994:ODC720999 OMY720994:OMY720999 OWU720994:OWU720999 PGQ720994:PGQ720999 PQM720994:PQM720999 QAI720994:QAI720999 QKE720994:QKE720999 QUA720994:QUA720999 RDW720994:RDW720999 RNS720994:RNS720999 RXO720994:RXO720999 SHK720994:SHK720999 SRG720994:SRG720999 TBC720994:TBC720999 TKY720994:TKY720999 TUU720994:TUU720999 UEQ720994:UEQ720999 UOM720994:UOM720999 UYI720994:UYI720999 VIE720994:VIE720999 VSA720994:VSA720999 WBW720994:WBW720999 WLS720994:WLS720999 WVO720994:WVO720999 G786530:G786535 JC786530:JC786535 SY786530:SY786535 ACU786530:ACU786535 AMQ786530:AMQ786535 AWM786530:AWM786535 BGI786530:BGI786535 BQE786530:BQE786535 CAA786530:CAA786535 CJW786530:CJW786535 CTS786530:CTS786535 DDO786530:DDO786535 DNK786530:DNK786535 DXG786530:DXG786535 EHC786530:EHC786535 EQY786530:EQY786535 FAU786530:FAU786535 FKQ786530:FKQ786535 FUM786530:FUM786535 GEI786530:GEI786535 GOE786530:GOE786535 GYA786530:GYA786535 HHW786530:HHW786535 HRS786530:HRS786535 IBO786530:IBO786535 ILK786530:ILK786535 IVG786530:IVG786535 JFC786530:JFC786535 JOY786530:JOY786535 JYU786530:JYU786535 KIQ786530:KIQ786535 KSM786530:KSM786535 LCI786530:LCI786535 LME786530:LME786535 LWA786530:LWA786535 MFW786530:MFW786535 MPS786530:MPS786535 MZO786530:MZO786535 NJK786530:NJK786535 NTG786530:NTG786535 ODC786530:ODC786535 OMY786530:OMY786535 OWU786530:OWU786535 PGQ786530:PGQ786535 PQM786530:PQM786535 QAI786530:QAI786535 QKE786530:QKE786535 QUA786530:QUA786535 RDW786530:RDW786535 RNS786530:RNS786535 RXO786530:RXO786535 SHK786530:SHK786535 SRG786530:SRG786535 TBC786530:TBC786535 TKY786530:TKY786535 TUU786530:TUU786535 UEQ786530:UEQ786535 UOM786530:UOM786535 UYI786530:UYI786535 VIE786530:VIE786535 VSA786530:VSA786535 WBW786530:WBW786535 WLS786530:WLS786535 WVO786530:WVO786535 G852066:G852071 JC852066:JC852071 SY852066:SY852071 ACU852066:ACU852071 AMQ852066:AMQ852071 AWM852066:AWM852071 BGI852066:BGI852071 BQE852066:BQE852071 CAA852066:CAA852071 CJW852066:CJW852071 CTS852066:CTS852071 DDO852066:DDO852071 DNK852066:DNK852071 DXG852066:DXG852071 EHC852066:EHC852071 EQY852066:EQY852071 FAU852066:FAU852071 FKQ852066:FKQ852071 FUM852066:FUM852071 GEI852066:GEI852071 GOE852066:GOE852071 GYA852066:GYA852071 HHW852066:HHW852071 HRS852066:HRS852071 IBO852066:IBO852071 ILK852066:ILK852071 IVG852066:IVG852071 JFC852066:JFC852071 JOY852066:JOY852071 JYU852066:JYU852071 KIQ852066:KIQ852071 KSM852066:KSM852071 LCI852066:LCI852071 LME852066:LME852071 LWA852066:LWA852071 MFW852066:MFW852071 MPS852066:MPS852071 MZO852066:MZO852071 NJK852066:NJK852071 NTG852066:NTG852071 ODC852066:ODC852071 OMY852066:OMY852071 OWU852066:OWU852071 PGQ852066:PGQ852071 PQM852066:PQM852071 QAI852066:QAI852071 QKE852066:QKE852071 QUA852066:QUA852071 RDW852066:RDW852071 RNS852066:RNS852071 RXO852066:RXO852071 SHK852066:SHK852071 SRG852066:SRG852071 TBC852066:TBC852071 TKY852066:TKY852071 TUU852066:TUU852071 UEQ852066:UEQ852071 UOM852066:UOM852071 UYI852066:UYI852071 VIE852066:VIE852071 VSA852066:VSA852071 WBW852066:WBW852071 WLS852066:WLS852071 WVO852066:WVO852071 G917602:G917607 JC917602:JC917607 SY917602:SY917607 ACU917602:ACU917607 AMQ917602:AMQ917607 AWM917602:AWM917607 BGI917602:BGI917607 BQE917602:BQE917607 CAA917602:CAA917607 CJW917602:CJW917607 CTS917602:CTS917607 DDO917602:DDO917607 DNK917602:DNK917607 DXG917602:DXG917607 EHC917602:EHC917607 EQY917602:EQY917607 FAU917602:FAU917607 FKQ917602:FKQ917607 FUM917602:FUM917607 GEI917602:GEI917607 GOE917602:GOE917607 GYA917602:GYA917607 HHW917602:HHW917607 HRS917602:HRS917607 IBO917602:IBO917607 ILK917602:ILK917607 IVG917602:IVG917607 JFC917602:JFC917607 JOY917602:JOY917607 JYU917602:JYU917607 KIQ917602:KIQ917607 KSM917602:KSM917607 LCI917602:LCI917607 LME917602:LME917607 LWA917602:LWA917607 MFW917602:MFW917607 MPS917602:MPS917607 MZO917602:MZO917607 NJK917602:NJK917607 NTG917602:NTG917607 ODC917602:ODC917607 OMY917602:OMY917607 OWU917602:OWU917607 PGQ917602:PGQ917607 PQM917602:PQM917607 QAI917602:QAI917607 QKE917602:QKE917607 QUA917602:QUA917607 RDW917602:RDW917607 RNS917602:RNS917607 RXO917602:RXO917607 SHK917602:SHK917607 SRG917602:SRG917607 TBC917602:TBC917607 TKY917602:TKY917607 TUU917602:TUU917607 UEQ917602:UEQ917607 UOM917602:UOM917607 UYI917602:UYI917607 VIE917602:VIE917607 VSA917602:VSA917607 WBW917602:WBW917607 WLS917602:WLS917607 WVO917602:WVO917607 G983138:G983143 JC983138:JC983143 SY983138:SY983143 ACU983138:ACU983143 AMQ983138:AMQ983143 AWM983138:AWM983143 BGI983138:BGI983143 BQE983138:BQE983143 CAA983138:CAA983143 CJW983138:CJW983143 CTS983138:CTS983143 DDO983138:DDO983143 DNK983138:DNK983143 DXG983138:DXG983143 EHC983138:EHC983143 EQY983138:EQY983143 FAU983138:FAU983143 FKQ983138:FKQ983143 FUM983138:FUM983143 GEI983138:GEI983143 GOE983138:GOE983143 GYA983138:GYA983143 HHW983138:HHW983143 HRS983138:HRS983143 IBO983138:IBO983143 ILK983138:ILK983143 IVG983138:IVG983143 JFC983138:JFC983143 JOY983138:JOY983143 JYU983138:JYU983143 KIQ983138:KIQ983143 KSM983138:KSM983143 LCI983138:LCI983143 LME983138:LME983143 LWA983138:LWA983143 MFW983138:MFW983143 MPS983138:MPS983143 MZO983138:MZO983143 NJK983138:NJK983143 NTG983138:NTG983143 ODC983138:ODC983143 OMY983138:OMY983143 OWU983138:OWU983143 PGQ983138:PGQ983143 PQM983138:PQM983143 QAI983138:QAI983143 QKE983138:QKE983143 QUA983138:QUA983143 RDW983138:RDW983143 RNS983138:RNS983143 RXO983138:RXO983143 SHK983138:SHK983143 SRG983138:SRG983143 TBC983138:TBC983143 TKY983138:TKY983143 TUU983138:TUU983143 UEQ983138:UEQ983143 UOM983138:UOM983143 UYI983138:UYI983143 VIE983138:VIE983143 VSA983138:VSA983143 WBW983138:WBW983143 WLS983138:WLS983143 WVO983138:WVO983143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65723 JC65723 SY65723 ACU65723 AMQ65723 AWM65723 BGI65723 BQE65723 CAA65723 CJW65723 CTS65723 DDO65723 DNK65723 DXG65723 EHC65723 EQY65723 FAU65723 FKQ65723 FUM65723 GEI65723 GOE65723 GYA65723 HHW65723 HRS65723 IBO65723 ILK65723 IVG65723 JFC65723 JOY65723 JYU65723 KIQ65723 KSM65723 LCI65723 LME65723 LWA65723 MFW65723 MPS65723 MZO65723 NJK65723 NTG65723 ODC65723 OMY65723 OWU65723 PGQ65723 PQM65723 QAI65723 QKE65723 QUA65723 RDW65723 RNS65723 RXO65723 SHK65723 SRG65723 TBC65723 TKY65723 TUU65723 UEQ65723 UOM65723 UYI65723 VIE65723 VSA65723 WBW65723 WLS65723 WVO65723 G131259 JC131259 SY131259 ACU131259 AMQ131259 AWM131259 BGI131259 BQE131259 CAA131259 CJW131259 CTS131259 DDO131259 DNK131259 DXG131259 EHC131259 EQY131259 FAU131259 FKQ131259 FUM131259 GEI131259 GOE131259 GYA131259 HHW131259 HRS131259 IBO131259 ILK131259 IVG131259 JFC131259 JOY131259 JYU131259 KIQ131259 KSM131259 LCI131259 LME131259 LWA131259 MFW131259 MPS131259 MZO131259 NJK131259 NTG131259 ODC131259 OMY131259 OWU131259 PGQ131259 PQM131259 QAI131259 QKE131259 QUA131259 RDW131259 RNS131259 RXO131259 SHK131259 SRG131259 TBC131259 TKY131259 TUU131259 UEQ131259 UOM131259 UYI131259 VIE131259 VSA131259 WBW131259 WLS131259 WVO131259 G196795 JC196795 SY196795 ACU196795 AMQ196795 AWM196795 BGI196795 BQE196795 CAA196795 CJW196795 CTS196795 DDO196795 DNK196795 DXG196795 EHC196795 EQY196795 FAU196795 FKQ196795 FUM196795 GEI196795 GOE196795 GYA196795 HHW196795 HRS196795 IBO196795 ILK196795 IVG196795 JFC196795 JOY196795 JYU196795 KIQ196795 KSM196795 LCI196795 LME196795 LWA196795 MFW196795 MPS196795 MZO196795 NJK196795 NTG196795 ODC196795 OMY196795 OWU196795 PGQ196795 PQM196795 QAI196795 QKE196795 QUA196795 RDW196795 RNS196795 RXO196795 SHK196795 SRG196795 TBC196795 TKY196795 TUU196795 UEQ196795 UOM196795 UYI196795 VIE196795 VSA196795 WBW196795 WLS196795 WVO196795 G262331 JC262331 SY262331 ACU262331 AMQ262331 AWM262331 BGI262331 BQE262331 CAA262331 CJW262331 CTS262331 DDO262331 DNK262331 DXG262331 EHC262331 EQY262331 FAU262331 FKQ262331 FUM262331 GEI262331 GOE262331 GYA262331 HHW262331 HRS262331 IBO262331 ILK262331 IVG262331 JFC262331 JOY262331 JYU262331 KIQ262331 KSM262331 LCI262331 LME262331 LWA262331 MFW262331 MPS262331 MZO262331 NJK262331 NTG262331 ODC262331 OMY262331 OWU262331 PGQ262331 PQM262331 QAI262331 QKE262331 QUA262331 RDW262331 RNS262331 RXO262331 SHK262331 SRG262331 TBC262331 TKY262331 TUU262331 UEQ262331 UOM262331 UYI262331 VIE262331 VSA262331 WBW262331 WLS262331 WVO262331 G327867 JC327867 SY327867 ACU327867 AMQ327867 AWM327867 BGI327867 BQE327867 CAA327867 CJW327867 CTS327867 DDO327867 DNK327867 DXG327867 EHC327867 EQY327867 FAU327867 FKQ327867 FUM327867 GEI327867 GOE327867 GYA327867 HHW327867 HRS327867 IBO327867 ILK327867 IVG327867 JFC327867 JOY327867 JYU327867 KIQ327867 KSM327867 LCI327867 LME327867 LWA327867 MFW327867 MPS327867 MZO327867 NJK327867 NTG327867 ODC327867 OMY327867 OWU327867 PGQ327867 PQM327867 QAI327867 QKE327867 QUA327867 RDW327867 RNS327867 RXO327867 SHK327867 SRG327867 TBC327867 TKY327867 TUU327867 UEQ327867 UOM327867 UYI327867 VIE327867 VSA327867 WBW327867 WLS327867 WVO327867 G393403 JC393403 SY393403 ACU393403 AMQ393403 AWM393403 BGI393403 BQE393403 CAA393403 CJW393403 CTS393403 DDO393403 DNK393403 DXG393403 EHC393403 EQY393403 FAU393403 FKQ393403 FUM393403 GEI393403 GOE393403 GYA393403 HHW393403 HRS393403 IBO393403 ILK393403 IVG393403 JFC393403 JOY393403 JYU393403 KIQ393403 KSM393403 LCI393403 LME393403 LWA393403 MFW393403 MPS393403 MZO393403 NJK393403 NTG393403 ODC393403 OMY393403 OWU393403 PGQ393403 PQM393403 QAI393403 QKE393403 QUA393403 RDW393403 RNS393403 RXO393403 SHK393403 SRG393403 TBC393403 TKY393403 TUU393403 UEQ393403 UOM393403 UYI393403 VIE393403 VSA393403 WBW393403 WLS393403 WVO393403 G458939 JC458939 SY458939 ACU458939 AMQ458939 AWM458939 BGI458939 BQE458939 CAA458939 CJW458939 CTS458939 DDO458939 DNK458939 DXG458939 EHC458939 EQY458939 FAU458939 FKQ458939 FUM458939 GEI458939 GOE458939 GYA458939 HHW458939 HRS458939 IBO458939 ILK458939 IVG458939 JFC458939 JOY458939 JYU458939 KIQ458939 KSM458939 LCI458939 LME458939 LWA458939 MFW458939 MPS458939 MZO458939 NJK458939 NTG458939 ODC458939 OMY458939 OWU458939 PGQ458939 PQM458939 QAI458939 QKE458939 QUA458939 RDW458939 RNS458939 RXO458939 SHK458939 SRG458939 TBC458939 TKY458939 TUU458939 UEQ458939 UOM458939 UYI458939 VIE458939 VSA458939 WBW458939 WLS458939 WVO458939 G524475 JC524475 SY524475 ACU524475 AMQ524475 AWM524475 BGI524475 BQE524475 CAA524475 CJW524475 CTS524475 DDO524475 DNK524475 DXG524475 EHC524475 EQY524475 FAU524475 FKQ524475 FUM524475 GEI524475 GOE524475 GYA524475 HHW524475 HRS524475 IBO524475 ILK524475 IVG524475 JFC524475 JOY524475 JYU524475 KIQ524475 KSM524475 LCI524475 LME524475 LWA524475 MFW524475 MPS524475 MZO524475 NJK524475 NTG524475 ODC524475 OMY524475 OWU524475 PGQ524475 PQM524475 QAI524475 QKE524475 QUA524475 RDW524475 RNS524475 RXO524475 SHK524475 SRG524475 TBC524475 TKY524475 TUU524475 UEQ524475 UOM524475 UYI524475 VIE524475 VSA524475 WBW524475 WLS524475 WVO524475 G590011 JC590011 SY590011 ACU590011 AMQ590011 AWM590011 BGI590011 BQE590011 CAA590011 CJW590011 CTS590011 DDO590011 DNK590011 DXG590011 EHC590011 EQY590011 FAU590011 FKQ590011 FUM590011 GEI590011 GOE590011 GYA590011 HHW590011 HRS590011 IBO590011 ILK590011 IVG590011 JFC590011 JOY590011 JYU590011 KIQ590011 KSM590011 LCI590011 LME590011 LWA590011 MFW590011 MPS590011 MZO590011 NJK590011 NTG590011 ODC590011 OMY590011 OWU590011 PGQ590011 PQM590011 QAI590011 QKE590011 QUA590011 RDW590011 RNS590011 RXO590011 SHK590011 SRG590011 TBC590011 TKY590011 TUU590011 UEQ590011 UOM590011 UYI590011 VIE590011 VSA590011 WBW590011 WLS590011 WVO590011 G655547 JC655547 SY655547 ACU655547 AMQ655547 AWM655547 BGI655547 BQE655547 CAA655547 CJW655547 CTS655547 DDO655547 DNK655547 DXG655547 EHC655547 EQY655547 FAU655547 FKQ655547 FUM655547 GEI655547 GOE655547 GYA655547 HHW655547 HRS655547 IBO655547 ILK655547 IVG655547 JFC655547 JOY655547 JYU655547 KIQ655547 KSM655547 LCI655547 LME655547 LWA655547 MFW655547 MPS655547 MZO655547 NJK655547 NTG655547 ODC655547 OMY655547 OWU655547 PGQ655547 PQM655547 QAI655547 QKE655547 QUA655547 RDW655547 RNS655547 RXO655547 SHK655547 SRG655547 TBC655547 TKY655547 TUU655547 UEQ655547 UOM655547 UYI655547 VIE655547 VSA655547 WBW655547 WLS655547 WVO655547 G721083 JC721083 SY721083 ACU721083 AMQ721083 AWM721083 BGI721083 BQE721083 CAA721083 CJW721083 CTS721083 DDO721083 DNK721083 DXG721083 EHC721083 EQY721083 FAU721083 FKQ721083 FUM721083 GEI721083 GOE721083 GYA721083 HHW721083 HRS721083 IBO721083 ILK721083 IVG721083 JFC721083 JOY721083 JYU721083 KIQ721083 KSM721083 LCI721083 LME721083 LWA721083 MFW721083 MPS721083 MZO721083 NJK721083 NTG721083 ODC721083 OMY721083 OWU721083 PGQ721083 PQM721083 QAI721083 QKE721083 QUA721083 RDW721083 RNS721083 RXO721083 SHK721083 SRG721083 TBC721083 TKY721083 TUU721083 UEQ721083 UOM721083 UYI721083 VIE721083 VSA721083 WBW721083 WLS721083 WVO721083 G786619 JC786619 SY786619 ACU786619 AMQ786619 AWM786619 BGI786619 BQE786619 CAA786619 CJW786619 CTS786619 DDO786619 DNK786619 DXG786619 EHC786619 EQY786619 FAU786619 FKQ786619 FUM786619 GEI786619 GOE786619 GYA786619 HHW786619 HRS786619 IBO786619 ILK786619 IVG786619 JFC786619 JOY786619 JYU786619 KIQ786619 KSM786619 LCI786619 LME786619 LWA786619 MFW786619 MPS786619 MZO786619 NJK786619 NTG786619 ODC786619 OMY786619 OWU786619 PGQ786619 PQM786619 QAI786619 QKE786619 QUA786619 RDW786619 RNS786619 RXO786619 SHK786619 SRG786619 TBC786619 TKY786619 TUU786619 UEQ786619 UOM786619 UYI786619 VIE786619 VSA786619 WBW786619 WLS786619 WVO786619 G852155 JC852155 SY852155 ACU852155 AMQ852155 AWM852155 BGI852155 BQE852155 CAA852155 CJW852155 CTS852155 DDO852155 DNK852155 DXG852155 EHC852155 EQY852155 FAU852155 FKQ852155 FUM852155 GEI852155 GOE852155 GYA852155 HHW852155 HRS852155 IBO852155 ILK852155 IVG852155 JFC852155 JOY852155 JYU852155 KIQ852155 KSM852155 LCI852155 LME852155 LWA852155 MFW852155 MPS852155 MZO852155 NJK852155 NTG852155 ODC852155 OMY852155 OWU852155 PGQ852155 PQM852155 QAI852155 QKE852155 QUA852155 RDW852155 RNS852155 RXO852155 SHK852155 SRG852155 TBC852155 TKY852155 TUU852155 UEQ852155 UOM852155 UYI852155 VIE852155 VSA852155 WBW852155 WLS852155 WVO852155 G917691 JC917691 SY917691 ACU917691 AMQ917691 AWM917691 BGI917691 BQE917691 CAA917691 CJW917691 CTS917691 DDO917691 DNK917691 DXG917691 EHC917691 EQY917691 FAU917691 FKQ917691 FUM917691 GEI917691 GOE917691 GYA917691 HHW917691 HRS917691 IBO917691 ILK917691 IVG917691 JFC917691 JOY917691 JYU917691 KIQ917691 KSM917691 LCI917691 LME917691 LWA917691 MFW917691 MPS917691 MZO917691 NJK917691 NTG917691 ODC917691 OMY917691 OWU917691 PGQ917691 PQM917691 QAI917691 QKE917691 QUA917691 RDW917691 RNS917691 RXO917691 SHK917691 SRG917691 TBC917691 TKY917691 TUU917691 UEQ917691 UOM917691 UYI917691 VIE917691 VSA917691 WBW917691 WLS917691 WVO917691 G983227 JC983227 SY983227 ACU983227 AMQ983227 AWM983227 BGI983227 BQE983227 CAA983227 CJW983227 CTS983227 DDO983227 DNK983227 DXG983227 EHC983227 EQY983227 FAU983227 FKQ983227 FUM983227 GEI983227 GOE983227 GYA983227 HHW983227 HRS983227 IBO983227 ILK983227 IVG983227 JFC983227 JOY983227 JYU983227 KIQ983227 KSM983227 LCI983227 LME983227 LWA983227 MFW983227 MPS983227 MZO983227 NJK983227 NTG983227 ODC983227 OMY983227 OWU983227 PGQ983227 PQM983227 QAI983227 QKE983227 QUA983227 RDW983227 RNS983227 RXO983227 SHK983227 SRG983227 TBC983227 TKY983227 TUU983227 UEQ983227 UOM983227 UYI983227 VIE983227 VSA983227 WBW983227 WLS983227 WVO983227">
      <formula1>0</formula1>
      <formula2>100</formula2>
    </dataValidation>
    <dataValidation type="whole" allowBlank="1" showInputMessage="1" showErrorMessage="1" errorTitle="ATTENZIONE" error="INSERIRE VALORI NUMERICI INTERI" sqref="G199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G65735 JC65735 SY65735 ACU65735 AMQ65735 AWM65735 BGI65735 BQE65735 CAA65735 CJW65735 CTS65735 DDO65735 DNK65735 DXG65735 EHC65735 EQY65735 FAU65735 FKQ65735 FUM65735 GEI65735 GOE65735 GYA65735 HHW65735 HRS65735 IBO65735 ILK65735 IVG65735 JFC65735 JOY65735 JYU65735 KIQ65735 KSM65735 LCI65735 LME65735 LWA65735 MFW65735 MPS65735 MZO65735 NJK65735 NTG65735 ODC65735 OMY65735 OWU65735 PGQ65735 PQM65735 QAI65735 QKE65735 QUA65735 RDW65735 RNS65735 RXO65735 SHK65735 SRG65735 TBC65735 TKY65735 TUU65735 UEQ65735 UOM65735 UYI65735 VIE65735 VSA65735 WBW65735 WLS65735 WVO65735 G131271 JC131271 SY131271 ACU131271 AMQ131271 AWM131271 BGI131271 BQE131271 CAA131271 CJW131271 CTS131271 DDO131271 DNK131271 DXG131271 EHC131271 EQY131271 FAU131271 FKQ131271 FUM131271 GEI131271 GOE131271 GYA131271 HHW131271 HRS131271 IBO131271 ILK131271 IVG131271 JFC131271 JOY131271 JYU131271 KIQ131271 KSM131271 LCI131271 LME131271 LWA131271 MFW131271 MPS131271 MZO131271 NJK131271 NTG131271 ODC131271 OMY131271 OWU131271 PGQ131271 PQM131271 QAI131271 QKE131271 QUA131271 RDW131271 RNS131271 RXO131271 SHK131271 SRG131271 TBC131271 TKY131271 TUU131271 UEQ131271 UOM131271 UYI131271 VIE131271 VSA131271 WBW131271 WLS131271 WVO131271 G196807 JC196807 SY196807 ACU196807 AMQ196807 AWM196807 BGI196807 BQE196807 CAA196807 CJW196807 CTS196807 DDO196807 DNK196807 DXG196807 EHC196807 EQY196807 FAU196807 FKQ196807 FUM196807 GEI196807 GOE196807 GYA196807 HHW196807 HRS196807 IBO196807 ILK196807 IVG196807 JFC196807 JOY196807 JYU196807 KIQ196807 KSM196807 LCI196807 LME196807 LWA196807 MFW196807 MPS196807 MZO196807 NJK196807 NTG196807 ODC196807 OMY196807 OWU196807 PGQ196807 PQM196807 QAI196807 QKE196807 QUA196807 RDW196807 RNS196807 RXO196807 SHK196807 SRG196807 TBC196807 TKY196807 TUU196807 UEQ196807 UOM196807 UYI196807 VIE196807 VSA196807 WBW196807 WLS196807 WVO196807 G262343 JC262343 SY262343 ACU262343 AMQ262343 AWM262343 BGI262343 BQE262343 CAA262343 CJW262343 CTS262343 DDO262343 DNK262343 DXG262343 EHC262343 EQY262343 FAU262343 FKQ262343 FUM262343 GEI262343 GOE262343 GYA262343 HHW262343 HRS262343 IBO262343 ILK262343 IVG262343 JFC262343 JOY262343 JYU262343 KIQ262343 KSM262343 LCI262343 LME262343 LWA262343 MFW262343 MPS262343 MZO262343 NJK262343 NTG262343 ODC262343 OMY262343 OWU262343 PGQ262343 PQM262343 QAI262343 QKE262343 QUA262343 RDW262343 RNS262343 RXO262343 SHK262343 SRG262343 TBC262343 TKY262343 TUU262343 UEQ262343 UOM262343 UYI262343 VIE262343 VSA262343 WBW262343 WLS262343 WVO262343 G327879 JC327879 SY327879 ACU327879 AMQ327879 AWM327879 BGI327879 BQE327879 CAA327879 CJW327879 CTS327879 DDO327879 DNK327879 DXG327879 EHC327879 EQY327879 FAU327879 FKQ327879 FUM327879 GEI327879 GOE327879 GYA327879 HHW327879 HRS327879 IBO327879 ILK327879 IVG327879 JFC327879 JOY327879 JYU327879 KIQ327879 KSM327879 LCI327879 LME327879 LWA327879 MFW327879 MPS327879 MZO327879 NJK327879 NTG327879 ODC327879 OMY327879 OWU327879 PGQ327879 PQM327879 QAI327879 QKE327879 QUA327879 RDW327879 RNS327879 RXO327879 SHK327879 SRG327879 TBC327879 TKY327879 TUU327879 UEQ327879 UOM327879 UYI327879 VIE327879 VSA327879 WBW327879 WLS327879 WVO327879 G393415 JC393415 SY393415 ACU393415 AMQ393415 AWM393415 BGI393415 BQE393415 CAA393415 CJW393415 CTS393415 DDO393415 DNK393415 DXG393415 EHC393415 EQY393415 FAU393415 FKQ393415 FUM393415 GEI393415 GOE393415 GYA393415 HHW393415 HRS393415 IBO393415 ILK393415 IVG393415 JFC393415 JOY393415 JYU393415 KIQ393415 KSM393415 LCI393415 LME393415 LWA393415 MFW393415 MPS393415 MZO393415 NJK393415 NTG393415 ODC393415 OMY393415 OWU393415 PGQ393415 PQM393415 QAI393415 QKE393415 QUA393415 RDW393415 RNS393415 RXO393415 SHK393415 SRG393415 TBC393415 TKY393415 TUU393415 UEQ393415 UOM393415 UYI393415 VIE393415 VSA393415 WBW393415 WLS393415 WVO393415 G458951 JC458951 SY458951 ACU458951 AMQ458951 AWM458951 BGI458951 BQE458951 CAA458951 CJW458951 CTS458951 DDO458951 DNK458951 DXG458951 EHC458951 EQY458951 FAU458951 FKQ458951 FUM458951 GEI458951 GOE458951 GYA458951 HHW458951 HRS458951 IBO458951 ILK458951 IVG458951 JFC458951 JOY458951 JYU458951 KIQ458951 KSM458951 LCI458951 LME458951 LWA458951 MFW458951 MPS458951 MZO458951 NJK458951 NTG458951 ODC458951 OMY458951 OWU458951 PGQ458951 PQM458951 QAI458951 QKE458951 QUA458951 RDW458951 RNS458951 RXO458951 SHK458951 SRG458951 TBC458951 TKY458951 TUU458951 UEQ458951 UOM458951 UYI458951 VIE458951 VSA458951 WBW458951 WLS458951 WVO458951 G524487 JC524487 SY524487 ACU524487 AMQ524487 AWM524487 BGI524487 BQE524487 CAA524487 CJW524487 CTS524487 DDO524487 DNK524487 DXG524487 EHC524487 EQY524487 FAU524487 FKQ524487 FUM524487 GEI524487 GOE524487 GYA524487 HHW524487 HRS524487 IBO524487 ILK524487 IVG524487 JFC524487 JOY524487 JYU524487 KIQ524487 KSM524487 LCI524487 LME524487 LWA524487 MFW524487 MPS524487 MZO524487 NJK524487 NTG524487 ODC524487 OMY524487 OWU524487 PGQ524487 PQM524487 QAI524487 QKE524487 QUA524487 RDW524487 RNS524487 RXO524487 SHK524487 SRG524487 TBC524487 TKY524487 TUU524487 UEQ524487 UOM524487 UYI524487 VIE524487 VSA524487 WBW524487 WLS524487 WVO524487 G590023 JC590023 SY590023 ACU590023 AMQ590023 AWM590023 BGI590023 BQE590023 CAA590023 CJW590023 CTS590023 DDO590023 DNK590023 DXG590023 EHC590023 EQY590023 FAU590023 FKQ590023 FUM590023 GEI590023 GOE590023 GYA590023 HHW590023 HRS590023 IBO590023 ILK590023 IVG590023 JFC590023 JOY590023 JYU590023 KIQ590023 KSM590023 LCI590023 LME590023 LWA590023 MFW590023 MPS590023 MZO590023 NJK590023 NTG590023 ODC590023 OMY590023 OWU590023 PGQ590023 PQM590023 QAI590023 QKE590023 QUA590023 RDW590023 RNS590023 RXO590023 SHK590023 SRG590023 TBC590023 TKY590023 TUU590023 UEQ590023 UOM590023 UYI590023 VIE590023 VSA590023 WBW590023 WLS590023 WVO590023 G655559 JC655559 SY655559 ACU655559 AMQ655559 AWM655559 BGI655559 BQE655559 CAA655559 CJW655559 CTS655559 DDO655559 DNK655559 DXG655559 EHC655559 EQY655559 FAU655559 FKQ655559 FUM655559 GEI655559 GOE655559 GYA655559 HHW655559 HRS655559 IBO655559 ILK655559 IVG655559 JFC655559 JOY655559 JYU655559 KIQ655559 KSM655559 LCI655559 LME655559 LWA655559 MFW655559 MPS655559 MZO655559 NJK655559 NTG655559 ODC655559 OMY655559 OWU655559 PGQ655559 PQM655559 QAI655559 QKE655559 QUA655559 RDW655559 RNS655559 RXO655559 SHK655559 SRG655559 TBC655559 TKY655559 TUU655559 UEQ655559 UOM655559 UYI655559 VIE655559 VSA655559 WBW655559 WLS655559 WVO655559 G721095 JC721095 SY721095 ACU721095 AMQ721095 AWM721095 BGI721095 BQE721095 CAA721095 CJW721095 CTS721095 DDO721095 DNK721095 DXG721095 EHC721095 EQY721095 FAU721095 FKQ721095 FUM721095 GEI721095 GOE721095 GYA721095 HHW721095 HRS721095 IBO721095 ILK721095 IVG721095 JFC721095 JOY721095 JYU721095 KIQ721095 KSM721095 LCI721095 LME721095 LWA721095 MFW721095 MPS721095 MZO721095 NJK721095 NTG721095 ODC721095 OMY721095 OWU721095 PGQ721095 PQM721095 QAI721095 QKE721095 QUA721095 RDW721095 RNS721095 RXO721095 SHK721095 SRG721095 TBC721095 TKY721095 TUU721095 UEQ721095 UOM721095 UYI721095 VIE721095 VSA721095 WBW721095 WLS721095 WVO721095 G786631 JC786631 SY786631 ACU786631 AMQ786631 AWM786631 BGI786631 BQE786631 CAA786631 CJW786631 CTS786631 DDO786631 DNK786631 DXG786631 EHC786631 EQY786631 FAU786631 FKQ786631 FUM786631 GEI786631 GOE786631 GYA786631 HHW786631 HRS786631 IBO786631 ILK786631 IVG786631 JFC786631 JOY786631 JYU786631 KIQ786631 KSM786631 LCI786631 LME786631 LWA786631 MFW786631 MPS786631 MZO786631 NJK786631 NTG786631 ODC786631 OMY786631 OWU786631 PGQ786631 PQM786631 QAI786631 QKE786631 QUA786631 RDW786631 RNS786631 RXO786631 SHK786631 SRG786631 TBC786631 TKY786631 TUU786631 UEQ786631 UOM786631 UYI786631 VIE786631 VSA786631 WBW786631 WLS786631 WVO786631 G852167 JC852167 SY852167 ACU852167 AMQ852167 AWM852167 BGI852167 BQE852167 CAA852167 CJW852167 CTS852167 DDO852167 DNK852167 DXG852167 EHC852167 EQY852167 FAU852167 FKQ852167 FUM852167 GEI852167 GOE852167 GYA852167 HHW852167 HRS852167 IBO852167 ILK852167 IVG852167 JFC852167 JOY852167 JYU852167 KIQ852167 KSM852167 LCI852167 LME852167 LWA852167 MFW852167 MPS852167 MZO852167 NJK852167 NTG852167 ODC852167 OMY852167 OWU852167 PGQ852167 PQM852167 QAI852167 QKE852167 QUA852167 RDW852167 RNS852167 RXO852167 SHK852167 SRG852167 TBC852167 TKY852167 TUU852167 UEQ852167 UOM852167 UYI852167 VIE852167 VSA852167 WBW852167 WLS852167 WVO852167 G917703 JC917703 SY917703 ACU917703 AMQ917703 AWM917703 BGI917703 BQE917703 CAA917703 CJW917703 CTS917703 DDO917703 DNK917703 DXG917703 EHC917703 EQY917703 FAU917703 FKQ917703 FUM917703 GEI917703 GOE917703 GYA917703 HHW917703 HRS917703 IBO917703 ILK917703 IVG917703 JFC917703 JOY917703 JYU917703 KIQ917703 KSM917703 LCI917703 LME917703 LWA917703 MFW917703 MPS917703 MZO917703 NJK917703 NTG917703 ODC917703 OMY917703 OWU917703 PGQ917703 PQM917703 QAI917703 QKE917703 QUA917703 RDW917703 RNS917703 RXO917703 SHK917703 SRG917703 TBC917703 TKY917703 TUU917703 UEQ917703 UOM917703 UYI917703 VIE917703 VSA917703 WBW917703 WLS917703 WVO917703 G983239 JC983239 SY983239 ACU983239 AMQ983239 AWM983239 BGI983239 BQE983239 CAA983239 CJW983239 CTS983239 DDO983239 DNK983239 DXG983239 EHC983239 EQY983239 FAU983239 FKQ983239 FUM983239 GEI983239 GOE983239 GYA983239 HHW983239 HRS983239 IBO983239 ILK983239 IVG983239 JFC983239 JOY983239 JYU983239 KIQ983239 KSM983239 LCI983239 LME983239 LWA983239 MFW983239 MPS983239 MZO983239 NJK983239 NTG983239 ODC983239 OMY983239 OWU983239 PGQ983239 PQM983239 QAI983239 QKE983239 QUA983239 RDW983239 RNS983239 RXO983239 SHK983239 SRG983239 TBC983239 TKY983239 TUU983239 UEQ983239 UOM983239 UYI983239 VIE983239 VSA983239 WBW983239 WLS983239 WVO983239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G65678 JC65678 SY65678 ACU65678 AMQ65678 AWM65678 BGI65678 BQE65678 CAA65678 CJW65678 CTS65678 DDO65678 DNK65678 DXG65678 EHC65678 EQY65678 FAU65678 FKQ65678 FUM65678 GEI65678 GOE65678 GYA65678 HHW65678 HRS65678 IBO65678 ILK65678 IVG65678 JFC65678 JOY65678 JYU65678 KIQ65678 KSM65678 LCI65678 LME65678 LWA65678 MFW65678 MPS65678 MZO65678 NJK65678 NTG65678 ODC65678 OMY65678 OWU65678 PGQ65678 PQM65678 QAI65678 QKE65678 QUA65678 RDW65678 RNS65678 RXO65678 SHK65678 SRG65678 TBC65678 TKY65678 TUU65678 UEQ65678 UOM65678 UYI65678 VIE65678 VSA65678 WBW65678 WLS65678 WVO65678 G131214 JC131214 SY131214 ACU131214 AMQ131214 AWM131214 BGI131214 BQE131214 CAA131214 CJW131214 CTS131214 DDO131214 DNK131214 DXG131214 EHC131214 EQY131214 FAU131214 FKQ131214 FUM131214 GEI131214 GOE131214 GYA131214 HHW131214 HRS131214 IBO131214 ILK131214 IVG131214 JFC131214 JOY131214 JYU131214 KIQ131214 KSM131214 LCI131214 LME131214 LWA131214 MFW131214 MPS131214 MZO131214 NJK131214 NTG131214 ODC131214 OMY131214 OWU131214 PGQ131214 PQM131214 QAI131214 QKE131214 QUA131214 RDW131214 RNS131214 RXO131214 SHK131214 SRG131214 TBC131214 TKY131214 TUU131214 UEQ131214 UOM131214 UYI131214 VIE131214 VSA131214 WBW131214 WLS131214 WVO131214 G196750 JC196750 SY196750 ACU196750 AMQ196750 AWM196750 BGI196750 BQE196750 CAA196750 CJW196750 CTS196750 DDO196750 DNK196750 DXG196750 EHC196750 EQY196750 FAU196750 FKQ196750 FUM196750 GEI196750 GOE196750 GYA196750 HHW196750 HRS196750 IBO196750 ILK196750 IVG196750 JFC196750 JOY196750 JYU196750 KIQ196750 KSM196750 LCI196750 LME196750 LWA196750 MFW196750 MPS196750 MZO196750 NJK196750 NTG196750 ODC196750 OMY196750 OWU196750 PGQ196750 PQM196750 QAI196750 QKE196750 QUA196750 RDW196750 RNS196750 RXO196750 SHK196750 SRG196750 TBC196750 TKY196750 TUU196750 UEQ196750 UOM196750 UYI196750 VIE196750 VSA196750 WBW196750 WLS196750 WVO196750 G262286 JC262286 SY262286 ACU262286 AMQ262286 AWM262286 BGI262286 BQE262286 CAA262286 CJW262286 CTS262286 DDO262286 DNK262286 DXG262286 EHC262286 EQY262286 FAU262286 FKQ262286 FUM262286 GEI262286 GOE262286 GYA262286 HHW262286 HRS262286 IBO262286 ILK262286 IVG262286 JFC262286 JOY262286 JYU262286 KIQ262286 KSM262286 LCI262286 LME262286 LWA262286 MFW262286 MPS262286 MZO262286 NJK262286 NTG262286 ODC262286 OMY262286 OWU262286 PGQ262286 PQM262286 QAI262286 QKE262286 QUA262286 RDW262286 RNS262286 RXO262286 SHK262286 SRG262286 TBC262286 TKY262286 TUU262286 UEQ262286 UOM262286 UYI262286 VIE262286 VSA262286 WBW262286 WLS262286 WVO262286 G327822 JC327822 SY327822 ACU327822 AMQ327822 AWM327822 BGI327822 BQE327822 CAA327822 CJW327822 CTS327822 DDO327822 DNK327822 DXG327822 EHC327822 EQY327822 FAU327822 FKQ327822 FUM327822 GEI327822 GOE327822 GYA327822 HHW327822 HRS327822 IBO327822 ILK327822 IVG327822 JFC327822 JOY327822 JYU327822 KIQ327822 KSM327822 LCI327822 LME327822 LWA327822 MFW327822 MPS327822 MZO327822 NJK327822 NTG327822 ODC327822 OMY327822 OWU327822 PGQ327822 PQM327822 QAI327822 QKE327822 QUA327822 RDW327822 RNS327822 RXO327822 SHK327822 SRG327822 TBC327822 TKY327822 TUU327822 UEQ327822 UOM327822 UYI327822 VIE327822 VSA327822 WBW327822 WLS327822 WVO327822 G393358 JC393358 SY393358 ACU393358 AMQ393358 AWM393358 BGI393358 BQE393358 CAA393358 CJW393358 CTS393358 DDO393358 DNK393358 DXG393358 EHC393358 EQY393358 FAU393358 FKQ393358 FUM393358 GEI393358 GOE393358 GYA393358 HHW393358 HRS393358 IBO393358 ILK393358 IVG393358 JFC393358 JOY393358 JYU393358 KIQ393358 KSM393358 LCI393358 LME393358 LWA393358 MFW393358 MPS393358 MZO393358 NJK393358 NTG393358 ODC393358 OMY393358 OWU393358 PGQ393358 PQM393358 QAI393358 QKE393358 QUA393358 RDW393358 RNS393358 RXO393358 SHK393358 SRG393358 TBC393358 TKY393358 TUU393358 UEQ393358 UOM393358 UYI393358 VIE393358 VSA393358 WBW393358 WLS393358 WVO393358 G458894 JC458894 SY458894 ACU458894 AMQ458894 AWM458894 BGI458894 BQE458894 CAA458894 CJW458894 CTS458894 DDO458894 DNK458894 DXG458894 EHC458894 EQY458894 FAU458894 FKQ458894 FUM458894 GEI458894 GOE458894 GYA458894 HHW458894 HRS458894 IBO458894 ILK458894 IVG458894 JFC458894 JOY458894 JYU458894 KIQ458894 KSM458894 LCI458894 LME458894 LWA458894 MFW458894 MPS458894 MZO458894 NJK458894 NTG458894 ODC458894 OMY458894 OWU458894 PGQ458894 PQM458894 QAI458894 QKE458894 QUA458894 RDW458894 RNS458894 RXO458894 SHK458894 SRG458894 TBC458894 TKY458894 TUU458894 UEQ458894 UOM458894 UYI458894 VIE458894 VSA458894 WBW458894 WLS458894 WVO458894 G524430 JC524430 SY524430 ACU524430 AMQ524430 AWM524430 BGI524430 BQE524430 CAA524430 CJW524430 CTS524430 DDO524430 DNK524430 DXG524430 EHC524430 EQY524430 FAU524430 FKQ524430 FUM524430 GEI524430 GOE524430 GYA524430 HHW524430 HRS524430 IBO524430 ILK524430 IVG524430 JFC524430 JOY524430 JYU524430 KIQ524430 KSM524430 LCI524430 LME524430 LWA524430 MFW524430 MPS524430 MZO524430 NJK524430 NTG524430 ODC524430 OMY524430 OWU524430 PGQ524430 PQM524430 QAI524430 QKE524430 QUA524430 RDW524430 RNS524430 RXO524430 SHK524430 SRG524430 TBC524430 TKY524430 TUU524430 UEQ524430 UOM524430 UYI524430 VIE524430 VSA524430 WBW524430 WLS524430 WVO524430 G589966 JC589966 SY589966 ACU589966 AMQ589966 AWM589966 BGI589966 BQE589966 CAA589966 CJW589966 CTS589966 DDO589966 DNK589966 DXG589966 EHC589966 EQY589966 FAU589966 FKQ589966 FUM589966 GEI589966 GOE589966 GYA589966 HHW589966 HRS589966 IBO589966 ILK589966 IVG589966 JFC589966 JOY589966 JYU589966 KIQ589966 KSM589966 LCI589966 LME589966 LWA589966 MFW589966 MPS589966 MZO589966 NJK589966 NTG589966 ODC589966 OMY589966 OWU589966 PGQ589966 PQM589966 QAI589966 QKE589966 QUA589966 RDW589966 RNS589966 RXO589966 SHK589966 SRG589966 TBC589966 TKY589966 TUU589966 UEQ589966 UOM589966 UYI589966 VIE589966 VSA589966 WBW589966 WLS589966 WVO589966 G655502 JC655502 SY655502 ACU655502 AMQ655502 AWM655502 BGI655502 BQE655502 CAA655502 CJW655502 CTS655502 DDO655502 DNK655502 DXG655502 EHC655502 EQY655502 FAU655502 FKQ655502 FUM655502 GEI655502 GOE655502 GYA655502 HHW655502 HRS655502 IBO655502 ILK655502 IVG655502 JFC655502 JOY655502 JYU655502 KIQ655502 KSM655502 LCI655502 LME655502 LWA655502 MFW655502 MPS655502 MZO655502 NJK655502 NTG655502 ODC655502 OMY655502 OWU655502 PGQ655502 PQM655502 QAI655502 QKE655502 QUA655502 RDW655502 RNS655502 RXO655502 SHK655502 SRG655502 TBC655502 TKY655502 TUU655502 UEQ655502 UOM655502 UYI655502 VIE655502 VSA655502 WBW655502 WLS655502 WVO655502 G721038 JC721038 SY721038 ACU721038 AMQ721038 AWM721038 BGI721038 BQE721038 CAA721038 CJW721038 CTS721038 DDO721038 DNK721038 DXG721038 EHC721038 EQY721038 FAU721038 FKQ721038 FUM721038 GEI721038 GOE721038 GYA721038 HHW721038 HRS721038 IBO721038 ILK721038 IVG721038 JFC721038 JOY721038 JYU721038 KIQ721038 KSM721038 LCI721038 LME721038 LWA721038 MFW721038 MPS721038 MZO721038 NJK721038 NTG721038 ODC721038 OMY721038 OWU721038 PGQ721038 PQM721038 QAI721038 QKE721038 QUA721038 RDW721038 RNS721038 RXO721038 SHK721038 SRG721038 TBC721038 TKY721038 TUU721038 UEQ721038 UOM721038 UYI721038 VIE721038 VSA721038 WBW721038 WLS721038 WVO721038 G786574 JC786574 SY786574 ACU786574 AMQ786574 AWM786574 BGI786574 BQE786574 CAA786574 CJW786574 CTS786574 DDO786574 DNK786574 DXG786574 EHC786574 EQY786574 FAU786574 FKQ786574 FUM786574 GEI786574 GOE786574 GYA786574 HHW786574 HRS786574 IBO786574 ILK786574 IVG786574 JFC786574 JOY786574 JYU786574 KIQ786574 KSM786574 LCI786574 LME786574 LWA786574 MFW786574 MPS786574 MZO786574 NJK786574 NTG786574 ODC786574 OMY786574 OWU786574 PGQ786574 PQM786574 QAI786574 QKE786574 QUA786574 RDW786574 RNS786574 RXO786574 SHK786574 SRG786574 TBC786574 TKY786574 TUU786574 UEQ786574 UOM786574 UYI786574 VIE786574 VSA786574 WBW786574 WLS786574 WVO786574 G852110 JC852110 SY852110 ACU852110 AMQ852110 AWM852110 BGI852110 BQE852110 CAA852110 CJW852110 CTS852110 DDO852110 DNK852110 DXG852110 EHC852110 EQY852110 FAU852110 FKQ852110 FUM852110 GEI852110 GOE852110 GYA852110 HHW852110 HRS852110 IBO852110 ILK852110 IVG852110 JFC852110 JOY852110 JYU852110 KIQ852110 KSM852110 LCI852110 LME852110 LWA852110 MFW852110 MPS852110 MZO852110 NJK852110 NTG852110 ODC852110 OMY852110 OWU852110 PGQ852110 PQM852110 QAI852110 QKE852110 QUA852110 RDW852110 RNS852110 RXO852110 SHK852110 SRG852110 TBC852110 TKY852110 TUU852110 UEQ852110 UOM852110 UYI852110 VIE852110 VSA852110 WBW852110 WLS852110 WVO852110 G917646 JC917646 SY917646 ACU917646 AMQ917646 AWM917646 BGI917646 BQE917646 CAA917646 CJW917646 CTS917646 DDO917646 DNK917646 DXG917646 EHC917646 EQY917646 FAU917646 FKQ917646 FUM917646 GEI917646 GOE917646 GYA917646 HHW917646 HRS917646 IBO917646 ILK917646 IVG917646 JFC917646 JOY917646 JYU917646 KIQ917646 KSM917646 LCI917646 LME917646 LWA917646 MFW917646 MPS917646 MZO917646 NJK917646 NTG917646 ODC917646 OMY917646 OWU917646 PGQ917646 PQM917646 QAI917646 QKE917646 QUA917646 RDW917646 RNS917646 RXO917646 SHK917646 SRG917646 TBC917646 TKY917646 TUU917646 UEQ917646 UOM917646 UYI917646 VIE917646 VSA917646 WBW917646 WLS917646 WVO917646 G983182 JC983182 SY983182 ACU983182 AMQ983182 AWM983182 BGI983182 BQE983182 CAA983182 CJW983182 CTS983182 DDO983182 DNK983182 DXG983182 EHC983182 EQY983182 FAU983182 FKQ983182 FUM983182 GEI983182 GOE983182 GYA983182 HHW983182 HRS983182 IBO983182 ILK983182 IVG983182 JFC983182 JOY983182 JYU983182 KIQ983182 KSM983182 LCI983182 LME983182 LWA983182 MFW983182 MPS983182 MZO983182 NJK983182 NTG983182 ODC983182 OMY983182 OWU983182 PGQ983182 PQM983182 QAI983182 QKE983182 QUA983182 RDW983182 RNS983182 RXO983182 SHK983182 SRG983182 TBC983182 TKY983182 TUU983182 UEQ983182 UOM983182 UYI983182 VIE983182 VSA983182 WBW983182 WLS983182 WVO98318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G65680 JC65680 SY65680 ACU65680 AMQ65680 AWM65680 BGI65680 BQE65680 CAA65680 CJW65680 CTS65680 DDO65680 DNK65680 DXG65680 EHC65680 EQY65680 FAU65680 FKQ65680 FUM65680 GEI65680 GOE65680 GYA65680 HHW65680 HRS65680 IBO65680 ILK65680 IVG65680 JFC65680 JOY65680 JYU65680 KIQ65680 KSM65680 LCI65680 LME65680 LWA65680 MFW65680 MPS65680 MZO65680 NJK65680 NTG65680 ODC65680 OMY65680 OWU65680 PGQ65680 PQM65680 QAI65680 QKE65680 QUA65680 RDW65680 RNS65680 RXO65680 SHK65680 SRG65680 TBC65680 TKY65680 TUU65680 UEQ65680 UOM65680 UYI65680 VIE65680 VSA65680 WBW65680 WLS65680 WVO65680 G131216 JC131216 SY131216 ACU131216 AMQ131216 AWM131216 BGI131216 BQE131216 CAA131216 CJW131216 CTS131216 DDO131216 DNK131216 DXG131216 EHC131216 EQY131216 FAU131216 FKQ131216 FUM131216 GEI131216 GOE131216 GYA131216 HHW131216 HRS131216 IBO131216 ILK131216 IVG131216 JFC131216 JOY131216 JYU131216 KIQ131216 KSM131216 LCI131216 LME131216 LWA131216 MFW131216 MPS131216 MZO131216 NJK131216 NTG131216 ODC131216 OMY131216 OWU131216 PGQ131216 PQM131216 QAI131216 QKE131216 QUA131216 RDW131216 RNS131216 RXO131216 SHK131216 SRG131216 TBC131216 TKY131216 TUU131216 UEQ131216 UOM131216 UYI131216 VIE131216 VSA131216 WBW131216 WLS131216 WVO131216 G196752 JC196752 SY196752 ACU196752 AMQ196752 AWM196752 BGI196752 BQE196752 CAA196752 CJW196752 CTS196752 DDO196752 DNK196752 DXG196752 EHC196752 EQY196752 FAU196752 FKQ196752 FUM196752 GEI196752 GOE196752 GYA196752 HHW196752 HRS196752 IBO196752 ILK196752 IVG196752 JFC196752 JOY196752 JYU196752 KIQ196752 KSM196752 LCI196752 LME196752 LWA196752 MFW196752 MPS196752 MZO196752 NJK196752 NTG196752 ODC196752 OMY196752 OWU196752 PGQ196752 PQM196752 QAI196752 QKE196752 QUA196752 RDW196752 RNS196752 RXO196752 SHK196752 SRG196752 TBC196752 TKY196752 TUU196752 UEQ196752 UOM196752 UYI196752 VIE196752 VSA196752 WBW196752 WLS196752 WVO196752 G262288 JC262288 SY262288 ACU262288 AMQ262288 AWM262288 BGI262288 BQE262288 CAA262288 CJW262288 CTS262288 DDO262288 DNK262288 DXG262288 EHC262288 EQY262288 FAU262288 FKQ262288 FUM262288 GEI262288 GOE262288 GYA262288 HHW262288 HRS262288 IBO262288 ILK262288 IVG262288 JFC262288 JOY262288 JYU262288 KIQ262288 KSM262288 LCI262288 LME262288 LWA262288 MFW262288 MPS262288 MZO262288 NJK262288 NTG262288 ODC262288 OMY262288 OWU262288 PGQ262288 PQM262288 QAI262288 QKE262288 QUA262288 RDW262288 RNS262288 RXO262288 SHK262288 SRG262288 TBC262288 TKY262288 TUU262288 UEQ262288 UOM262288 UYI262288 VIE262288 VSA262288 WBW262288 WLS262288 WVO262288 G327824 JC327824 SY327824 ACU327824 AMQ327824 AWM327824 BGI327824 BQE327824 CAA327824 CJW327824 CTS327824 DDO327824 DNK327824 DXG327824 EHC327824 EQY327824 FAU327824 FKQ327824 FUM327824 GEI327824 GOE327824 GYA327824 HHW327824 HRS327824 IBO327824 ILK327824 IVG327824 JFC327824 JOY327824 JYU327824 KIQ327824 KSM327824 LCI327824 LME327824 LWA327824 MFW327824 MPS327824 MZO327824 NJK327824 NTG327824 ODC327824 OMY327824 OWU327824 PGQ327824 PQM327824 QAI327824 QKE327824 QUA327824 RDW327824 RNS327824 RXO327824 SHK327824 SRG327824 TBC327824 TKY327824 TUU327824 UEQ327824 UOM327824 UYI327824 VIE327824 VSA327824 WBW327824 WLS327824 WVO327824 G393360 JC393360 SY393360 ACU393360 AMQ393360 AWM393360 BGI393360 BQE393360 CAA393360 CJW393360 CTS393360 DDO393360 DNK393360 DXG393360 EHC393360 EQY393360 FAU393360 FKQ393360 FUM393360 GEI393360 GOE393360 GYA393360 HHW393360 HRS393360 IBO393360 ILK393360 IVG393360 JFC393360 JOY393360 JYU393360 KIQ393360 KSM393360 LCI393360 LME393360 LWA393360 MFW393360 MPS393360 MZO393360 NJK393360 NTG393360 ODC393360 OMY393360 OWU393360 PGQ393360 PQM393360 QAI393360 QKE393360 QUA393360 RDW393360 RNS393360 RXO393360 SHK393360 SRG393360 TBC393360 TKY393360 TUU393360 UEQ393360 UOM393360 UYI393360 VIE393360 VSA393360 WBW393360 WLS393360 WVO393360 G458896 JC458896 SY458896 ACU458896 AMQ458896 AWM458896 BGI458896 BQE458896 CAA458896 CJW458896 CTS458896 DDO458896 DNK458896 DXG458896 EHC458896 EQY458896 FAU458896 FKQ458896 FUM458896 GEI458896 GOE458896 GYA458896 HHW458896 HRS458896 IBO458896 ILK458896 IVG458896 JFC458896 JOY458896 JYU458896 KIQ458896 KSM458896 LCI458896 LME458896 LWA458896 MFW458896 MPS458896 MZO458896 NJK458896 NTG458896 ODC458896 OMY458896 OWU458896 PGQ458896 PQM458896 QAI458896 QKE458896 QUA458896 RDW458896 RNS458896 RXO458896 SHK458896 SRG458896 TBC458896 TKY458896 TUU458896 UEQ458896 UOM458896 UYI458896 VIE458896 VSA458896 WBW458896 WLS458896 WVO458896 G524432 JC524432 SY524432 ACU524432 AMQ524432 AWM524432 BGI524432 BQE524432 CAA524432 CJW524432 CTS524432 DDO524432 DNK524432 DXG524432 EHC524432 EQY524432 FAU524432 FKQ524432 FUM524432 GEI524432 GOE524432 GYA524432 HHW524432 HRS524432 IBO524432 ILK524432 IVG524432 JFC524432 JOY524432 JYU524432 KIQ524432 KSM524432 LCI524432 LME524432 LWA524432 MFW524432 MPS524432 MZO524432 NJK524432 NTG524432 ODC524432 OMY524432 OWU524432 PGQ524432 PQM524432 QAI524432 QKE524432 QUA524432 RDW524432 RNS524432 RXO524432 SHK524432 SRG524432 TBC524432 TKY524432 TUU524432 UEQ524432 UOM524432 UYI524432 VIE524432 VSA524432 WBW524432 WLS524432 WVO524432 G589968 JC589968 SY589968 ACU589968 AMQ589968 AWM589968 BGI589968 BQE589968 CAA589968 CJW589968 CTS589968 DDO589968 DNK589968 DXG589968 EHC589968 EQY589968 FAU589968 FKQ589968 FUM589968 GEI589968 GOE589968 GYA589968 HHW589968 HRS589968 IBO589968 ILK589968 IVG589968 JFC589968 JOY589968 JYU589968 KIQ589968 KSM589968 LCI589968 LME589968 LWA589968 MFW589968 MPS589968 MZO589968 NJK589968 NTG589968 ODC589968 OMY589968 OWU589968 PGQ589968 PQM589968 QAI589968 QKE589968 QUA589968 RDW589968 RNS589968 RXO589968 SHK589968 SRG589968 TBC589968 TKY589968 TUU589968 UEQ589968 UOM589968 UYI589968 VIE589968 VSA589968 WBW589968 WLS589968 WVO589968 G655504 JC655504 SY655504 ACU655504 AMQ655504 AWM655504 BGI655504 BQE655504 CAA655504 CJW655504 CTS655504 DDO655504 DNK655504 DXG655504 EHC655504 EQY655504 FAU655504 FKQ655504 FUM655504 GEI655504 GOE655504 GYA655504 HHW655504 HRS655504 IBO655504 ILK655504 IVG655504 JFC655504 JOY655504 JYU655504 KIQ655504 KSM655504 LCI655504 LME655504 LWA655504 MFW655504 MPS655504 MZO655504 NJK655504 NTG655504 ODC655504 OMY655504 OWU655504 PGQ655504 PQM655504 QAI655504 QKE655504 QUA655504 RDW655504 RNS655504 RXO655504 SHK655504 SRG655504 TBC655504 TKY655504 TUU655504 UEQ655504 UOM655504 UYI655504 VIE655504 VSA655504 WBW655504 WLS655504 WVO655504 G721040 JC721040 SY721040 ACU721040 AMQ721040 AWM721040 BGI721040 BQE721040 CAA721040 CJW721040 CTS721040 DDO721040 DNK721040 DXG721040 EHC721040 EQY721040 FAU721040 FKQ721040 FUM721040 GEI721040 GOE721040 GYA721040 HHW721040 HRS721040 IBO721040 ILK721040 IVG721040 JFC721040 JOY721040 JYU721040 KIQ721040 KSM721040 LCI721040 LME721040 LWA721040 MFW721040 MPS721040 MZO721040 NJK721040 NTG721040 ODC721040 OMY721040 OWU721040 PGQ721040 PQM721040 QAI721040 QKE721040 QUA721040 RDW721040 RNS721040 RXO721040 SHK721040 SRG721040 TBC721040 TKY721040 TUU721040 UEQ721040 UOM721040 UYI721040 VIE721040 VSA721040 WBW721040 WLS721040 WVO721040 G786576 JC786576 SY786576 ACU786576 AMQ786576 AWM786576 BGI786576 BQE786576 CAA786576 CJW786576 CTS786576 DDO786576 DNK786576 DXG786576 EHC786576 EQY786576 FAU786576 FKQ786576 FUM786576 GEI786576 GOE786576 GYA786576 HHW786576 HRS786576 IBO786576 ILK786576 IVG786576 JFC786576 JOY786576 JYU786576 KIQ786576 KSM786576 LCI786576 LME786576 LWA786576 MFW786576 MPS786576 MZO786576 NJK786576 NTG786576 ODC786576 OMY786576 OWU786576 PGQ786576 PQM786576 QAI786576 QKE786576 QUA786576 RDW786576 RNS786576 RXO786576 SHK786576 SRG786576 TBC786576 TKY786576 TUU786576 UEQ786576 UOM786576 UYI786576 VIE786576 VSA786576 WBW786576 WLS786576 WVO786576 G852112 JC852112 SY852112 ACU852112 AMQ852112 AWM852112 BGI852112 BQE852112 CAA852112 CJW852112 CTS852112 DDO852112 DNK852112 DXG852112 EHC852112 EQY852112 FAU852112 FKQ852112 FUM852112 GEI852112 GOE852112 GYA852112 HHW852112 HRS852112 IBO852112 ILK852112 IVG852112 JFC852112 JOY852112 JYU852112 KIQ852112 KSM852112 LCI852112 LME852112 LWA852112 MFW852112 MPS852112 MZO852112 NJK852112 NTG852112 ODC852112 OMY852112 OWU852112 PGQ852112 PQM852112 QAI852112 QKE852112 QUA852112 RDW852112 RNS852112 RXO852112 SHK852112 SRG852112 TBC852112 TKY852112 TUU852112 UEQ852112 UOM852112 UYI852112 VIE852112 VSA852112 WBW852112 WLS852112 WVO852112 G917648 JC917648 SY917648 ACU917648 AMQ917648 AWM917648 BGI917648 BQE917648 CAA917648 CJW917648 CTS917648 DDO917648 DNK917648 DXG917648 EHC917648 EQY917648 FAU917648 FKQ917648 FUM917648 GEI917648 GOE917648 GYA917648 HHW917648 HRS917648 IBO917648 ILK917648 IVG917648 JFC917648 JOY917648 JYU917648 KIQ917648 KSM917648 LCI917648 LME917648 LWA917648 MFW917648 MPS917648 MZO917648 NJK917648 NTG917648 ODC917648 OMY917648 OWU917648 PGQ917648 PQM917648 QAI917648 QKE917648 QUA917648 RDW917648 RNS917648 RXO917648 SHK917648 SRG917648 TBC917648 TKY917648 TUU917648 UEQ917648 UOM917648 UYI917648 VIE917648 VSA917648 WBW917648 WLS917648 WVO917648 G983184 JC983184 SY983184 ACU983184 AMQ983184 AWM983184 BGI983184 BQE983184 CAA983184 CJW983184 CTS983184 DDO983184 DNK983184 DXG983184 EHC983184 EQY983184 FAU983184 FKQ983184 FUM983184 GEI983184 GOE983184 GYA983184 HHW983184 HRS983184 IBO983184 ILK983184 IVG983184 JFC983184 JOY983184 JYU983184 KIQ983184 KSM983184 LCI983184 LME983184 LWA983184 MFW983184 MPS983184 MZO983184 NJK983184 NTG983184 ODC983184 OMY983184 OWU983184 PGQ983184 PQM983184 QAI983184 QKE983184 QUA983184 RDW983184 RNS983184 RXO983184 SHK983184 SRG983184 TBC983184 TKY983184 TUU983184 UEQ983184 UOM983184 UYI983184 VIE983184 VSA983184 WBW983184 WLS983184 WVO983184 G146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G65682 JC65682 SY65682 ACU65682 AMQ65682 AWM65682 BGI65682 BQE65682 CAA65682 CJW65682 CTS65682 DDO65682 DNK65682 DXG65682 EHC65682 EQY65682 FAU65682 FKQ65682 FUM65682 GEI65682 GOE65682 GYA65682 HHW65682 HRS65682 IBO65682 ILK65682 IVG65682 JFC65682 JOY65682 JYU65682 KIQ65682 KSM65682 LCI65682 LME65682 LWA65682 MFW65682 MPS65682 MZO65682 NJK65682 NTG65682 ODC65682 OMY65682 OWU65682 PGQ65682 PQM65682 QAI65682 QKE65682 QUA65682 RDW65682 RNS65682 RXO65682 SHK65682 SRG65682 TBC65682 TKY65682 TUU65682 UEQ65682 UOM65682 UYI65682 VIE65682 VSA65682 WBW65682 WLS65682 WVO65682 G131218 JC131218 SY131218 ACU131218 AMQ131218 AWM131218 BGI131218 BQE131218 CAA131218 CJW131218 CTS131218 DDO131218 DNK131218 DXG131218 EHC131218 EQY131218 FAU131218 FKQ131218 FUM131218 GEI131218 GOE131218 GYA131218 HHW131218 HRS131218 IBO131218 ILK131218 IVG131218 JFC131218 JOY131218 JYU131218 KIQ131218 KSM131218 LCI131218 LME131218 LWA131218 MFW131218 MPS131218 MZO131218 NJK131218 NTG131218 ODC131218 OMY131218 OWU131218 PGQ131218 PQM131218 QAI131218 QKE131218 QUA131218 RDW131218 RNS131218 RXO131218 SHK131218 SRG131218 TBC131218 TKY131218 TUU131218 UEQ131218 UOM131218 UYI131218 VIE131218 VSA131218 WBW131218 WLS131218 WVO131218 G196754 JC196754 SY196754 ACU196754 AMQ196754 AWM196754 BGI196754 BQE196754 CAA196754 CJW196754 CTS196754 DDO196754 DNK196754 DXG196754 EHC196754 EQY196754 FAU196754 FKQ196754 FUM196754 GEI196754 GOE196754 GYA196754 HHW196754 HRS196754 IBO196754 ILK196754 IVG196754 JFC196754 JOY196754 JYU196754 KIQ196754 KSM196754 LCI196754 LME196754 LWA196754 MFW196754 MPS196754 MZO196754 NJK196754 NTG196754 ODC196754 OMY196754 OWU196754 PGQ196754 PQM196754 QAI196754 QKE196754 QUA196754 RDW196754 RNS196754 RXO196754 SHK196754 SRG196754 TBC196754 TKY196754 TUU196754 UEQ196754 UOM196754 UYI196754 VIE196754 VSA196754 WBW196754 WLS196754 WVO196754 G262290 JC262290 SY262290 ACU262290 AMQ262290 AWM262290 BGI262290 BQE262290 CAA262290 CJW262290 CTS262290 DDO262290 DNK262290 DXG262290 EHC262290 EQY262290 FAU262290 FKQ262290 FUM262290 GEI262290 GOE262290 GYA262290 HHW262290 HRS262290 IBO262290 ILK262290 IVG262290 JFC262290 JOY262290 JYU262290 KIQ262290 KSM262290 LCI262290 LME262290 LWA262290 MFW262290 MPS262290 MZO262290 NJK262290 NTG262290 ODC262290 OMY262290 OWU262290 PGQ262290 PQM262290 QAI262290 QKE262290 QUA262290 RDW262290 RNS262290 RXO262290 SHK262290 SRG262290 TBC262290 TKY262290 TUU262290 UEQ262290 UOM262290 UYI262290 VIE262290 VSA262290 WBW262290 WLS262290 WVO262290 G327826 JC327826 SY327826 ACU327826 AMQ327826 AWM327826 BGI327826 BQE327826 CAA327826 CJW327826 CTS327826 DDO327826 DNK327826 DXG327826 EHC327826 EQY327826 FAU327826 FKQ327826 FUM327826 GEI327826 GOE327826 GYA327826 HHW327826 HRS327826 IBO327826 ILK327826 IVG327826 JFC327826 JOY327826 JYU327826 KIQ327826 KSM327826 LCI327826 LME327826 LWA327826 MFW327826 MPS327826 MZO327826 NJK327826 NTG327826 ODC327826 OMY327826 OWU327826 PGQ327826 PQM327826 QAI327826 QKE327826 QUA327826 RDW327826 RNS327826 RXO327826 SHK327826 SRG327826 TBC327826 TKY327826 TUU327826 UEQ327826 UOM327826 UYI327826 VIE327826 VSA327826 WBW327826 WLS327826 WVO327826 G393362 JC393362 SY393362 ACU393362 AMQ393362 AWM393362 BGI393362 BQE393362 CAA393362 CJW393362 CTS393362 DDO393362 DNK393362 DXG393362 EHC393362 EQY393362 FAU393362 FKQ393362 FUM393362 GEI393362 GOE393362 GYA393362 HHW393362 HRS393362 IBO393362 ILK393362 IVG393362 JFC393362 JOY393362 JYU393362 KIQ393362 KSM393362 LCI393362 LME393362 LWA393362 MFW393362 MPS393362 MZO393362 NJK393362 NTG393362 ODC393362 OMY393362 OWU393362 PGQ393362 PQM393362 QAI393362 QKE393362 QUA393362 RDW393362 RNS393362 RXO393362 SHK393362 SRG393362 TBC393362 TKY393362 TUU393362 UEQ393362 UOM393362 UYI393362 VIE393362 VSA393362 WBW393362 WLS393362 WVO393362 G458898 JC458898 SY458898 ACU458898 AMQ458898 AWM458898 BGI458898 BQE458898 CAA458898 CJW458898 CTS458898 DDO458898 DNK458898 DXG458898 EHC458898 EQY458898 FAU458898 FKQ458898 FUM458898 GEI458898 GOE458898 GYA458898 HHW458898 HRS458898 IBO458898 ILK458898 IVG458898 JFC458898 JOY458898 JYU458898 KIQ458898 KSM458898 LCI458898 LME458898 LWA458898 MFW458898 MPS458898 MZO458898 NJK458898 NTG458898 ODC458898 OMY458898 OWU458898 PGQ458898 PQM458898 QAI458898 QKE458898 QUA458898 RDW458898 RNS458898 RXO458898 SHK458898 SRG458898 TBC458898 TKY458898 TUU458898 UEQ458898 UOM458898 UYI458898 VIE458898 VSA458898 WBW458898 WLS458898 WVO458898 G524434 JC524434 SY524434 ACU524434 AMQ524434 AWM524434 BGI524434 BQE524434 CAA524434 CJW524434 CTS524434 DDO524434 DNK524434 DXG524434 EHC524434 EQY524434 FAU524434 FKQ524434 FUM524434 GEI524434 GOE524434 GYA524434 HHW524434 HRS524434 IBO524434 ILK524434 IVG524434 JFC524434 JOY524434 JYU524434 KIQ524434 KSM524434 LCI524434 LME524434 LWA524434 MFW524434 MPS524434 MZO524434 NJK524434 NTG524434 ODC524434 OMY524434 OWU524434 PGQ524434 PQM524434 QAI524434 QKE524434 QUA524434 RDW524434 RNS524434 RXO524434 SHK524434 SRG524434 TBC524434 TKY524434 TUU524434 UEQ524434 UOM524434 UYI524434 VIE524434 VSA524434 WBW524434 WLS524434 WVO524434 G589970 JC589970 SY589970 ACU589970 AMQ589970 AWM589970 BGI589970 BQE589970 CAA589970 CJW589970 CTS589970 DDO589970 DNK589970 DXG589970 EHC589970 EQY589970 FAU589970 FKQ589970 FUM589970 GEI589970 GOE589970 GYA589970 HHW589970 HRS589970 IBO589970 ILK589970 IVG589970 JFC589970 JOY589970 JYU589970 KIQ589970 KSM589970 LCI589970 LME589970 LWA589970 MFW589970 MPS589970 MZO589970 NJK589970 NTG589970 ODC589970 OMY589970 OWU589970 PGQ589970 PQM589970 QAI589970 QKE589970 QUA589970 RDW589970 RNS589970 RXO589970 SHK589970 SRG589970 TBC589970 TKY589970 TUU589970 UEQ589970 UOM589970 UYI589970 VIE589970 VSA589970 WBW589970 WLS589970 WVO589970 G655506 JC655506 SY655506 ACU655506 AMQ655506 AWM655506 BGI655506 BQE655506 CAA655506 CJW655506 CTS655506 DDO655506 DNK655506 DXG655506 EHC655506 EQY655506 FAU655506 FKQ655506 FUM655506 GEI655506 GOE655506 GYA655506 HHW655506 HRS655506 IBO655506 ILK655506 IVG655506 JFC655506 JOY655506 JYU655506 KIQ655506 KSM655506 LCI655506 LME655506 LWA655506 MFW655506 MPS655506 MZO655506 NJK655506 NTG655506 ODC655506 OMY655506 OWU655506 PGQ655506 PQM655506 QAI655506 QKE655506 QUA655506 RDW655506 RNS655506 RXO655506 SHK655506 SRG655506 TBC655506 TKY655506 TUU655506 UEQ655506 UOM655506 UYI655506 VIE655506 VSA655506 WBW655506 WLS655506 WVO655506 G721042 JC721042 SY721042 ACU721042 AMQ721042 AWM721042 BGI721042 BQE721042 CAA721042 CJW721042 CTS721042 DDO721042 DNK721042 DXG721042 EHC721042 EQY721042 FAU721042 FKQ721042 FUM721042 GEI721042 GOE721042 GYA721042 HHW721042 HRS721042 IBO721042 ILK721042 IVG721042 JFC721042 JOY721042 JYU721042 KIQ721042 KSM721042 LCI721042 LME721042 LWA721042 MFW721042 MPS721042 MZO721042 NJK721042 NTG721042 ODC721042 OMY721042 OWU721042 PGQ721042 PQM721042 QAI721042 QKE721042 QUA721042 RDW721042 RNS721042 RXO721042 SHK721042 SRG721042 TBC721042 TKY721042 TUU721042 UEQ721042 UOM721042 UYI721042 VIE721042 VSA721042 WBW721042 WLS721042 WVO721042 G786578 JC786578 SY786578 ACU786578 AMQ786578 AWM786578 BGI786578 BQE786578 CAA786578 CJW786578 CTS786578 DDO786578 DNK786578 DXG786578 EHC786578 EQY786578 FAU786578 FKQ786578 FUM786578 GEI786578 GOE786578 GYA786578 HHW786578 HRS786578 IBO786578 ILK786578 IVG786578 JFC786578 JOY786578 JYU786578 KIQ786578 KSM786578 LCI786578 LME786578 LWA786578 MFW786578 MPS786578 MZO786578 NJK786578 NTG786578 ODC786578 OMY786578 OWU786578 PGQ786578 PQM786578 QAI786578 QKE786578 QUA786578 RDW786578 RNS786578 RXO786578 SHK786578 SRG786578 TBC786578 TKY786578 TUU786578 UEQ786578 UOM786578 UYI786578 VIE786578 VSA786578 WBW786578 WLS786578 WVO786578 G852114 JC852114 SY852114 ACU852114 AMQ852114 AWM852114 BGI852114 BQE852114 CAA852114 CJW852114 CTS852114 DDO852114 DNK852114 DXG852114 EHC852114 EQY852114 FAU852114 FKQ852114 FUM852114 GEI852114 GOE852114 GYA852114 HHW852114 HRS852114 IBO852114 ILK852114 IVG852114 JFC852114 JOY852114 JYU852114 KIQ852114 KSM852114 LCI852114 LME852114 LWA852114 MFW852114 MPS852114 MZO852114 NJK852114 NTG852114 ODC852114 OMY852114 OWU852114 PGQ852114 PQM852114 QAI852114 QKE852114 QUA852114 RDW852114 RNS852114 RXO852114 SHK852114 SRG852114 TBC852114 TKY852114 TUU852114 UEQ852114 UOM852114 UYI852114 VIE852114 VSA852114 WBW852114 WLS852114 WVO852114 G917650 JC917650 SY917650 ACU917650 AMQ917650 AWM917650 BGI917650 BQE917650 CAA917650 CJW917650 CTS917650 DDO917650 DNK917650 DXG917650 EHC917650 EQY917650 FAU917650 FKQ917650 FUM917650 GEI917650 GOE917650 GYA917650 HHW917650 HRS917650 IBO917650 ILK917650 IVG917650 JFC917650 JOY917650 JYU917650 KIQ917650 KSM917650 LCI917650 LME917650 LWA917650 MFW917650 MPS917650 MZO917650 NJK917650 NTG917650 ODC917650 OMY917650 OWU917650 PGQ917650 PQM917650 QAI917650 QKE917650 QUA917650 RDW917650 RNS917650 RXO917650 SHK917650 SRG917650 TBC917650 TKY917650 TUU917650 UEQ917650 UOM917650 UYI917650 VIE917650 VSA917650 WBW917650 WLS917650 WVO917650 G983186 JC983186 SY983186 ACU983186 AMQ983186 AWM983186 BGI983186 BQE983186 CAA983186 CJW983186 CTS983186 DDO983186 DNK983186 DXG983186 EHC983186 EQY983186 FAU983186 FKQ983186 FUM983186 GEI983186 GOE983186 GYA983186 HHW983186 HRS983186 IBO983186 ILK983186 IVG983186 JFC983186 JOY983186 JYU983186 KIQ983186 KSM983186 LCI983186 LME983186 LWA983186 MFW983186 MPS983186 MZO983186 NJK983186 NTG983186 ODC983186 OMY983186 OWU983186 PGQ983186 PQM983186 QAI983186 QKE983186 QUA983186 RDW983186 RNS983186 RXO983186 SHK983186 SRG983186 TBC983186 TKY983186 TUU983186 UEQ983186 UOM983186 UYI983186 VIE983186 VSA983186 WBW983186 WLS983186 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G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G65686 JC65686 SY65686 ACU65686 AMQ65686 AWM65686 BGI65686 BQE65686 CAA65686 CJW65686 CTS65686 DDO65686 DNK65686 DXG65686 EHC65686 EQY65686 FAU65686 FKQ65686 FUM65686 GEI65686 GOE65686 GYA65686 HHW65686 HRS65686 IBO65686 ILK65686 IVG65686 JFC65686 JOY65686 JYU65686 KIQ65686 KSM65686 LCI65686 LME65686 LWA65686 MFW65686 MPS65686 MZO65686 NJK65686 NTG65686 ODC65686 OMY65686 OWU65686 PGQ65686 PQM65686 QAI65686 QKE65686 QUA65686 RDW65686 RNS65686 RXO65686 SHK65686 SRG65686 TBC65686 TKY65686 TUU65686 UEQ65686 UOM65686 UYI65686 VIE65686 VSA65686 WBW65686 WLS65686 WVO65686 G131222 JC131222 SY131222 ACU131222 AMQ131222 AWM131222 BGI131222 BQE131222 CAA131222 CJW131222 CTS131222 DDO131222 DNK131222 DXG131222 EHC131222 EQY131222 FAU131222 FKQ131222 FUM131222 GEI131222 GOE131222 GYA131222 HHW131222 HRS131222 IBO131222 ILK131222 IVG131222 JFC131222 JOY131222 JYU131222 KIQ131222 KSM131222 LCI131222 LME131222 LWA131222 MFW131222 MPS131222 MZO131222 NJK131222 NTG131222 ODC131222 OMY131222 OWU131222 PGQ131222 PQM131222 QAI131222 QKE131222 QUA131222 RDW131222 RNS131222 RXO131222 SHK131222 SRG131222 TBC131222 TKY131222 TUU131222 UEQ131222 UOM131222 UYI131222 VIE131222 VSA131222 WBW131222 WLS131222 WVO131222 G196758 JC196758 SY196758 ACU196758 AMQ196758 AWM196758 BGI196758 BQE196758 CAA196758 CJW196758 CTS196758 DDO196758 DNK196758 DXG196758 EHC196758 EQY196758 FAU196758 FKQ196758 FUM196758 GEI196758 GOE196758 GYA196758 HHW196758 HRS196758 IBO196758 ILK196758 IVG196758 JFC196758 JOY196758 JYU196758 KIQ196758 KSM196758 LCI196758 LME196758 LWA196758 MFW196758 MPS196758 MZO196758 NJK196758 NTG196758 ODC196758 OMY196758 OWU196758 PGQ196758 PQM196758 QAI196758 QKE196758 QUA196758 RDW196758 RNS196758 RXO196758 SHK196758 SRG196758 TBC196758 TKY196758 TUU196758 UEQ196758 UOM196758 UYI196758 VIE196758 VSA196758 WBW196758 WLS196758 WVO196758 G262294 JC262294 SY262294 ACU262294 AMQ262294 AWM262294 BGI262294 BQE262294 CAA262294 CJW262294 CTS262294 DDO262294 DNK262294 DXG262294 EHC262294 EQY262294 FAU262294 FKQ262294 FUM262294 GEI262294 GOE262294 GYA262294 HHW262294 HRS262294 IBO262294 ILK262294 IVG262294 JFC262294 JOY262294 JYU262294 KIQ262294 KSM262294 LCI262294 LME262294 LWA262294 MFW262294 MPS262294 MZO262294 NJK262294 NTG262294 ODC262294 OMY262294 OWU262294 PGQ262294 PQM262294 QAI262294 QKE262294 QUA262294 RDW262294 RNS262294 RXO262294 SHK262294 SRG262294 TBC262294 TKY262294 TUU262294 UEQ262294 UOM262294 UYI262294 VIE262294 VSA262294 WBW262294 WLS262294 WVO262294 G327830 JC327830 SY327830 ACU327830 AMQ327830 AWM327830 BGI327830 BQE327830 CAA327830 CJW327830 CTS327830 DDO327830 DNK327830 DXG327830 EHC327830 EQY327830 FAU327830 FKQ327830 FUM327830 GEI327830 GOE327830 GYA327830 HHW327830 HRS327830 IBO327830 ILK327830 IVG327830 JFC327830 JOY327830 JYU327830 KIQ327830 KSM327830 LCI327830 LME327830 LWA327830 MFW327830 MPS327830 MZO327830 NJK327830 NTG327830 ODC327830 OMY327830 OWU327830 PGQ327830 PQM327830 QAI327830 QKE327830 QUA327830 RDW327830 RNS327830 RXO327830 SHK327830 SRG327830 TBC327830 TKY327830 TUU327830 UEQ327830 UOM327830 UYI327830 VIE327830 VSA327830 WBW327830 WLS327830 WVO327830 G393366 JC393366 SY393366 ACU393366 AMQ393366 AWM393366 BGI393366 BQE393366 CAA393366 CJW393366 CTS393366 DDO393366 DNK393366 DXG393366 EHC393366 EQY393366 FAU393366 FKQ393366 FUM393366 GEI393366 GOE393366 GYA393366 HHW393366 HRS393366 IBO393366 ILK393366 IVG393366 JFC393366 JOY393366 JYU393366 KIQ393366 KSM393366 LCI393366 LME393366 LWA393366 MFW393366 MPS393366 MZO393366 NJK393366 NTG393366 ODC393366 OMY393366 OWU393366 PGQ393366 PQM393366 QAI393366 QKE393366 QUA393366 RDW393366 RNS393366 RXO393366 SHK393366 SRG393366 TBC393366 TKY393366 TUU393366 UEQ393366 UOM393366 UYI393366 VIE393366 VSA393366 WBW393366 WLS393366 WVO393366 G458902 JC458902 SY458902 ACU458902 AMQ458902 AWM458902 BGI458902 BQE458902 CAA458902 CJW458902 CTS458902 DDO458902 DNK458902 DXG458902 EHC458902 EQY458902 FAU458902 FKQ458902 FUM458902 GEI458902 GOE458902 GYA458902 HHW458902 HRS458902 IBO458902 ILK458902 IVG458902 JFC458902 JOY458902 JYU458902 KIQ458902 KSM458902 LCI458902 LME458902 LWA458902 MFW458902 MPS458902 MZO458902 NJK458902 NTG458902 ODC458902 OMY458902 OWU458902 PGQ458902 PQM458902 QAI458902 QKE458902 QUA458902 RDW458902 RNS458902 RXO458902 SHK458902 SRG458902 TBC458902 TKY458902 TUU458902 UEQ458902 UOM458902 UYI458902 VIE458902 VSA458902 WBW458902 WLS458902 WVO458902 G524438 JC524438 SY524438 ACU524438 AMQ524438 AWM524438 BGI524438 BQE524438 CAA524438 CJW524438 CTS524438 DDO524438 DNK524438 DXG524438 EHC524438 EQY524438 FAU524438 FKQ524438 FUM524438 GEI524438 GOE524438 GYA524438 HHW524438 HRS524438 IBO524438 ILK524438 IVG524438 JFC524438 JOY524438 JYU524438 KIQ524438 KSM524438 LCI524438 LME524438 LWA524438 MFW524438 MPS524438 MZO524438 NJK524438 NTG524438 ODC524438 OMY524438 OWU524438 PGQ524438 PQM524438 QAI524438 QKE524438 QUA524438 RDW524438 RNS524438 RXO524438 SHK524438 SRG524438 TBC524438 TKY524438 TUU524438 UEQ524438 UOM524438 UYI524438 VIE524438 VSA524438 WBW524438 WLS524438 WVO524438 G589974 JC589974 SY589974 ACU589974 AMQ589974 AWM589974 BGI589974 BQE589974 CAA589974 CJW589974 CTS589974 DDO589974 DNK589974 DXG589974 EHC589974 EQY589974 FAU589974 FKQ589974 FUM589974 GEI589974 GOE589974 GYA589974 HHW589974 HRS589974 IBO589974 ILK589974 IVG589974 JFC589974 JOY589974 JYU589974 KIQ589974 KSM589974 LCI589974 LME589974 LWA589974 MFW589974 MPS589974 MZO589974 NJK589974 NTG589974 ODC589974 OMY589974 OWU589974 PGQ589974 PQM589974 QAI589974 QKE589974 QUA589974 RDW589974 RNS589974 RXO589974 SHK589974 SRG589974 TBC589974 TKY589974 TUU589974 UEQ589974 UOM589974 UYI589974 VIE589974 VSA589974 WBW589974 WLS589974 WVO589974 G655510 JC655510 SY655510 ACU655510 AMQ655510 AWM655510 BGI655510 BQE655510 CAA655510 CJW655510 CTS655510 DDO655510 DNK655510 DXG655510 EHC655510 EQY655510 FAU655510 FKQ655510 FUM655510 GEI655510 GOE655510 GYA655510 HHW655510 HRS655510 IBO655510 ILK655510 IVG655510 JFC655510 JOY655510 JYU655510 KIQ655510 KSM655510 LCI655510 LME655510 LWA655510 MFW655510 MPS655510 MZO655510 NJK655510 NTG655510 ODC655510 OMY655510 OWU655510 PGQ655510 PQM655510 QAI655510 QKE655510 QUA655510 RDW655510 RNS655510 RXO655510 SHK655510 SRG655510 TBC655510 TKY655510 TUU655510 UEQ655510 UOM655510 UYI655510 VIE655510 VSA655510 WBW655510 WLS655510 WVO655510 G721046 JC721046 SY721046 ACU721046 AMQ721046 AWM721046 BGI721046 BQE721046 CAA721046 CJW721046 CTS721046 DDO721046 DNK721046 DXG721046 EHC721046 EQY721046 FAU721046 FKQ721046 FUM721046 GEI721046 GOE721046 GYA721046 HHW721046 HRS721046 IBO721046 ILK721046 IVG721046 JFC721046 JOY721046 JYU721046 KIQ721046 KSM721046 LCI721046 LME721046 LWA721046 MFW721046 MPS721046 MZO721046 NJK721046 NTG721046 ODC721046 OMY721046 OWU721046 PGQ721046 PQM721046 QAI721046 QKE721046 QUA721046 RDW721046 RNS721046 RXO721046 SHK721046 SRG721046 TBC721046 TKY721046 TUU721046 UEQ721046 UOM721046 UYI721046 VIE721046 VSA721046 WBW721046 WLS721046 WVO721046 G786582 JC786582 SY786582 ACU786582 AMQ786582 AWM786582 BGI786582 BQE786582 CAA786582 CJW786582 CTS786582 DDO786582 DNK786582 DXG786582 EHC786582 EQY786582 FAU786582 FKQ786582 FUM786582 GEI786582 GOE786582 GYA786582 HHW786582 HRS786582 IBO786582 ILK786582 IVG786582 JFC786582 JOY786582 JYU786582 KIQ786582 KSM786582 LCI786582 LME786582 LWA786582 MFW786582 MPS786582 MZO786582 NJK786582 NTG786582 ODC786582 OMY786582 OWU786582 PGQ786582 PQM786582 QAI786582 QKE786582 QUA786582 RDW786582 RNS786582 RXO786582 SHK786582 SRG786582 TBC786582 TKY786582 TUU786582 UEQ786582 UOM786582 UYI786582 VIE786582 VSA786582 WBW786582 WLS786582 WVO786582 G852118 JC852118 SY852118 ACU852118 AMQ852118 AWM852118 BGI852118 BQE852118 CAA852118 CJW852118 CTS852118 DDO852118 DNK852118 DXG852118 EHC852118 EQY852118 FAU852118 FKQ852118 FUM852118 GEI852118 GOE852118 GYA852118 HHW852118 HRS852118 IBO852118 ILK852118 IVG852118 JFC852118 JOY852118 JYU852118 KIQ852118 KSM852118 LCI852118 LME852118 LWA852118 MFW852118 MPS852118 MZO852118 NJK852118 NTG852118 ODC852118 OMY852118 OWU852118 PGQ852118 PQM852118 QAI852118 QKE852118 QUA852118 RDW852118 RNS852118 RXO852118 SHK852118 SRG852118 TBC852118 TKY852118 TUU852118 UEQ852118 UOM852118 UYI852118 VIE852118 VSA852118 WBW852118 WLS852118 WVO852118 G917654 JC917654 SY917654 ACU917654 AMQ917654 AWM917654 BGI917654 BQE917654 CAA917654 CJW917654 CTS917654 DDO917654 DNK917654 DXG917654 EHC917654 EQY917654 FAU917654 FKQ917654 FUM917654 GEI917654 GOE917654 GYA917654 HHW917654 HRS917654 IBO917654 ILK917654 IVG917654 JFC917654 JOY917654 JYU917654 KIQ917654 KSM917654 LCI917654 LME917654 LWA917654 MFW917654 MPS917654 MZO917654 NJK917654 NTG917654 ODC917654 OMY917654 OWU917654 PGQ917654 PQM917654 QAI917654 QKE917654 QUA917654 RDW917654 RNS917654 RXO917654 SHK917654 SRG917654 TBC917654 TKY917654 TUU917654 UEQ917654 UOM917654 UYI917654 VIE917654 VSA917654 WBW917654 WLS917654 WVO917654 G983190 JC983190 SY983190 ACU983190 AMQ983190 AWM983190 BGI983190 BQE983190 CAA983190 CJW983190 CTS983190 DDO983190 DNK983190 DXG983190 EHC983190 EQY983190 FAU983190 FKQ983190 FUM983190 GEI983190 GOE983190 GYA983190 HHW983190 HRS983190 IBO983190 ILK983190 IVG983190 JFC983190 JOY983190 JYU983190 KIQ983190 KSM983190 LCI983190 LME983190 LWA983190 MFW983190 MPS983190 MZO983190 NJK983190 NTG983190 ODC983190 OMY983190 OWU983190 PGQ983190 PQM983190 QAI983190 QKE983190 QUA983190 RDW983190 RNS983190 RXO983190 SHK983190 SRG983190 TBC983190 TKY983190 TUU983190 UEQ983190 UOM983190 UYI983190 VIE983190 VSA983190 WBW983190 WLS983190 WVO983190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G154 JC154 SY154 ACU154 AMQ154 AWM154 BGI154 BQE154 CAA154 CJW154 CTS154 DDO154 DNK154 DXG154 EHC154 EQY154 FAU154 FKQ154 FUM154 GEI154 GOE154 GYA154 HHW154 HRS154 IBO154 ILK154 IVG154 JFC154 JOY154 JYU154 KIQ154 KSM154 LCI154 LME154 LWA154 MFW154 MPS154 MZO154 NJK154 NTG154 ODC154 OMY154 OWU154 PGQ154 PQM154 QAI154 QKE154 QUA154 RDW154 RNS154 RXO154 SHK154 SRG154 TBC154 TKY154 TUU154 UEQ154 UOM154 UYI154 VIE154 VSA154 WBW154 WLS154 WVO154 G65690 JC65690 SY65690 ACU65690 AMQ65690 AWM65690 BGI65690 BQE65690 CAA65690 CJW65690 CTS65690 DDO65690 DNK65690 DXG65690 EHC65690 EQY65690 FAU65690 FKQ65690 FUM65690 GEI65690 GOE65690 GYA65690 HHW65690 HRS65690 IBO65690 ILK65690 IVG65690 JFC65690 JOY65690 JYU65690 KIQ65690 KSM65690 LCI65690 LME65690 LWA65690 MFW65690 MPS65690 MZO65690 NJK65690 NTG65690 ODC65690 OMY65690 OWU65690 PGQ65690 PQM65690 QAI65690 QKE65690 QUA65690 RDW65690 RNS65690 RXO65690 SHK65690 SRG65690 TBC65690 TKY65690 TUU65690 UEQ65690 UOM65690 UYI65690 VIE65690 VSA65690 WBW65690 WLS65690 WVO65690 G131226 JC131226 SY131226 ACU131226 AMQ131226 AWM131226 BGI131226 BQE131226 CAA131226 CJW131226 CTS131226 DDO131226 DNK131226 DXG131226 EHC131226 EQY131226 FAU131226 FKQ131226 FUM131226 GEI131226 GOE131226 GYA131226 HHW131226 HRS131226 IBO131226 ILK131226 IVG131226 JFC131226 JOY131226 JYU131226 KIQ131226 KSM131226 LCI131226 LME131226 LWA131226 MFW131226 MPS131226 MZO131226 NJK131226 NTG131226 ODC131226 OMY131226 OWU131226 PGQ131226 PQM131226 QAI131226 QKE131226 QUA131226 RDW131226 RNS131226 RXO131226 SHK131226 SRG131226 TBC131226 TKY131226 TUU131226 UEQ131226 UOM131226 UYI131226 VIE131226 VSA131226 WBW131226 WLS131226 WVO131226 G196762 JC196762 SY196762 ACU196762 AMQ196762 AWM196762 BGI196762 BQE196762 CAA196762 CJW196762 CTS196762 DDO196762 DNK196762 DXG196762 EHC196762 EQY196762 FAU196762 FKQ196762 FUM196762 GEI196762 GOE196762 GYA196762 HHW196762 HRS196762 IBO196762 ILK196762 IVG196762 JFC196762 JOY196762 JYU196762 KIQ196762 KSM196762 LCI196762 LME196762 LWA196762 MFW196762 MPS196762 MZO196762 NJK196762 NTG196762 ODC196762 OMY196762 OWU196762 PGQ196762 PQM196762 QAI196762 QKE196762 QUA196762 RDW196762 RNS196762 RXO196762 SHK196762 SRG196762 TBC196762 TKY196762 TUU196762 UEQ196762 UOM196762 UYI196762 VIE196762 VSA196762 WBW196762 WLS196762 WVO196762 G262298 JC262298 SY262298 ACU262298 AMQ262298 AWM262298 BGI262298 BQE262298 CAA262298 CJW262298 CTS262298 DDO262298 DNK262298 DXG262298 EHC262298 EQY262298 FAU262298 FKQ262298 FUM262298 GEI262298 GOE262298 GYA262298 HHW262298 HRS262298 IBO262298 ILK262298 IVG262298 JFC262298 JOY262298 JYU262298 KIQ262298 KSM262298 LCI262298 LME262298 LWA262298 MFW262298 MPS262298 MZO262298 NJK262298 NTG262298 ODC262298 OMY262298 OWU262298 PGQ262298 PQM262298 QAI262298 QKE262298 QUA262298 RDW262298 RNS262298 RXO262298 SHK262298 SRG262298 TBC262298 TKY262298 TUU262298 UEQ262298 UOM262298 UYI262298 VIE262298 VSA262298 WBW262298 WLS262298 WVO262298 G327834 JC327834 SY327834 ACU327834 AMQ327834 AWM327834 BGI327834 BQE327834 CAA327834 CJW327834 CTS327834 DDO327834 DNK327834 DXG327834 EHC327834 EQY327834 FAU327834 FKQ327834 FUM327834 GEI327834 GOE327834 GYA327834 HHW327834 HRS327834 IBO327834 ILK327834 IVG327834 JFC327834 JOY327834 JYU327834 KIQ327834 KSM327834 LCI327834 LME327834 LWA327834 MFW327834 MPS327834 MZO327834 NJK327834 NTG327834 ODC327834 OMY327834 OWU327834 PGQ327834 PQM327834 QAI327834 QKE327834 QUA327834 RDW327834 RNS327834 RXO327834 SHK327834 SRG327834 TBC327834 TKY327834 TUU327834 UEQ327834 UOM327834 UYI327834 VIE327834 VSA327834 WBW327834 WLS327834 WVO327834 G393370 JC393370 SY393370 ACU393370 AMQ393370 AWM393370 BGI393370 BQE393370 CAA393370 CJW393370 CTS393370 DDO393370 DNK393370 DXG393370 EHC393370 EQY393370 FAU393370 FKQ393370 FUM393370 GEI393370 GOE393370 GYA393370 HHW393370 HRS393370 IBO393370 ILK393370 IVG393370 JFC393370 JOY393370 JYU393370 KIQ393370 KSM393370 LCI393370 LME393370 LWA393370 MFW393370 MPS393370 MZO393370 NJK393370 NTG393370 ODC393370 OMY393370 OWU393370 PGQ393370 PQM393370 QAI393370 QKE393370 QUA393370 RDW393370 RNS393370 RXO393370 SHK393370 SRG393370 TBC393370 TKY393370 TUU393370 UEQ393370 UOM393370 UYI393370 VIE393370 VSA393370 WBW393370 WLS393370 WVO393370 G458906 JC458906 SY458906 ACU458906 AMQ458906 AWM458906 BGI458906 BQE458906 CAA458906 CJW458906 CTS458906 DDO458906 DNK458906 DXG458906 EHC458906 EQY458906 FAU458906 FKQ458906 FUM458906 GEI458906 GOE458906 GYA458906 HHW458906 HRS458906 IBO458906 ILK458906 IVG458906 JFC458906 JOY458906 JYU458906 KIQ458906 KSM458906 LCI458906 LME458906 LWA458906 MFW458906 MPS458906 MZO458906 NJK458906 NTG458906 ODC458906 OMY458906 OWU458906 PGQ458906 PQM458906 QAI458906 QKE458906 QUA458906 RDW458906 RNS458906 RXO458906 SHK458906 SRG458906 TBC458906 TKY458906 TUU458906 UEQ458906 UOM458906 UYI458906 VIE458906 VSA458906 WBW458906 WLS458906 WVO458906 G524442 JC524442 SY524442 ACU524442 AMQ524442 AWM524442 BGI524442 BQE524442 CAA524442 CJW524442 CTS524442 DDO524442 DNK524442 DXG524442 EHC524442 EQY524442 FAU524442 FKQ524442 FUM524442 GEI524442 GOE524442 GYA524442 HHW524442 HRS524442 IBO524442 ILK524442 IVG524442 JFC524442 JOY524442 JYU524442 KIQ524442 KSM524442 LCI524442 LME524442 LWA524442 MFW524442 MPS524442 MZO524442 NJK524442 NTG524442 ODC524442 OMY524442 OWU524442 PGQ524442 PQM524442 QAI524442 QKE524442 QUA524442 RDW524442 RNS524442 RXO524442 SHK524442 SRG524442 TBC524442 TKY524442 TUU524442 UEQ524442 UOM524442 UYI524442 VIE524442 VSA524442 WBW524442 WLS524442 WVO524442 G589978 JC589978 SY589978 ACU589978 AMQ589978 AWM589978 BGI589978 BQE589978 CAA589978 CJW589978 CTS589978 DDO589978 DNK589978 DXG589978 EHC589978 EQY589978 FAU589978 FKQ589978 FUM589978 GEI589978 GOE589978 GYA589978 HHW589978 HRS589978 IBO589978 ILK589978 IVG589978 JFC589978 JOY589978 JYU589978 KIQ589978 KSM589978 LCI589978 LME589978 LWA589978 MFW589978 MPS589978 MZO589978 NJK589978 NTG589978 ODC589978 OMY589978 OWU589978 PGQ589978 PQM589978 QAI589978 QKE589978 QUA589978 RDW589978 RNS589978 RXO589978 SHK589978 SRG589978 TBC589978 TKY589978 TUU589978 UEQ589978 UOM589978 UYI589978 VIE589978 VSA589978 WBW589978 WLS589978 WVO589978 G655514 JC655514 SY655514 ACU655514 AMQ655514 AWM655514 BGI655514 BQE655514 CAA655514 CJW655514 CTS655514 DDO655514 DNK655514 DXG655514 EHC655514 EQY655514 FAU655514 FKQ655514 FUM655514 GEI655514 GOE655514 GYA655514 HHW655514 HRS655514 IBO655514 ILK655514 IVG655514 JFC655514 JOY655514 JYU655514 KIQ655514 KSM655514 LCI655514 LME655514 LWA655514 MFW655514 MPS655514 MZO655514 NJK655514 NTG655514 ODC655514 OMY655514 OWU655514 PGQ655514 PQM655514 QAI655514 QKE655514 QUA655514 RDW655514 RNS655514 RXO655514 SHK655514 SRG655514 TBC655514 TKY655514 TUU655514 UEQ655514 UOM655514 UYI655514 VIE655514 VSA655514 WBW655514 WLS655514 WVO655514 G721050 JC721050 SY721050 ACU721050 AMQ721050 AWM721050 BGI721050 BQE721050 CAA721050 CJW721050 CTS721050 DDO721050 DNK721050 DXG721050 EHC721050 EQY721050 FAU721050 FKQ721050 FUM721050 GEI721050 GOE721050 GYA721050 HHW721050 HRS721050 IBO721050 ILK721050 IVG721050 JFC721050 JOY721050 JYU721050 KIQ721050 KSM721050 LCI721050 LME721050 LWA721050 MFW721050 MPS721050 MZO721050 NJK721050 NTG721050 ODC721050 OMY721050 OWU721050 PGQ721050 PQM721050 QAI721050 QKE721050 QUA721050 RDW721050 RNS721050 RXO721050 SHK721050 SRG721050 TBC721050 TKY721050 TUU721050 UEQ721050 UOM721050 UYI721050 VIE721050 VSA721050 WBW721050 WLS721050 WVO721050 G786586 JC786586 SY786586 ACU786586 AMQ786586 AWM786586 BGI786586 BQE786586 CAA786586 CJW786586 CTS786586 DDO786586 DNK786586 DXG786586 EHC786586 EQY786586 FAU786586 FKQ786586 FUM786586 GEI786586 GOE786586 GYA786586 HHW786586 HRS786586 IBO786586 ILK786586 IVG786586 JFC786586 JOY786586 JYU786586 KIQ786586 KSM786586 LCI786586 LME786586 LWA786586 MFW786586 MPS786586 MZO786586 NJK786586 NTG786586 ODC786586 OMY786586 OWU786586 PGQ786586 PQM786586 QAI786586 QKE786586 QUA786586 RDW786586 RNS786586 RXO786586 SHK786586 SRG786586 TBC786586 TKY786586 TUU786586 UEQ786586 UOM786586 UYI786586 VIE786586 VSA786586 WBW786586 WLS786586 WVO786586 G852122 JC852122 SY852122 ACU852122 AMQ852122 AWM852122 BGI852122 BQE852122 CAA852122 CJW852122 CTS852122 DDO852122 DNK852122 DXG852122 EHC852122 EQY852122 FAU852122 FKQ852122 FUM852122 GEI852122 GOE852122 GYA852122 HHW852122 HRS852122 IBO852122 ILK852122 IVG852122 JFC852122 JOY852122 JYU852122 KIQ852122 KSM852122 LCI852122 LME852122 LWA852122 MFW852122 MPS852122 MZO852122 NJK852122 NTG852122 ODC852122 OMY852122 OWU852122 PGQ852122 PQM852122 QAI852122 QKE852122 QUA852122 RDW852122 RNS852122 RXO852122 SHK852122 SRG852122 TBC852122 TKY852122 TUU852122 UEQ852122 UOM852122 UYI852122 VIE852122 VSA852122 WBW852122 WLS852122 WVO852122 G917658 JC917658 SY917658 ACU917658 AMQ917658 AWM917658 BGI917658 BQE917658 CAA917658 CJW917658 CTS917658 DDO917658 DNK917658 DXG917658 EHC917658 EQY917658 FAU917658 FKQ917658 FUM917658 GEI917658 GOE917658 GYA917658 HHW917658 HRS917658 IBO917658 ILK917658 IVG917658 JFC917658 JOY917658 JYU917658 KIQ917658 KSM917658 LCI917658 LME917658 LWA917658 MFW917658 MPS917658 MZO917658 NJK917658 NTG917658 ODC917658 OMY917658 OWU917658 PGQ917658 PQM917658 QAI917658 QKE917658 QUA917658 RDW917658 RNS917658 RXO917658 SHK917658 SRG917658 TBC917658 TKY917658 TUU917658 UEQ917658 UOM917658 UYI917658 VIE917658 VSA917658 WBW917658 WLS917658 WVO917658 G983194 JC983194 SY983194 ACU983194 AMQ983194 AWM983194 BGI983194 BQE983194 CAA983194 CJW983194 CTS983194 DDO983194 DNK983194 DXG983194 EHC983194 EQY983194 FAU983194 FKQ983194 FUM983194 GEI983194 GOE983194 GYA983194 HHW983194 HRS983194 IBO983194 ILK983194 IVG983194 JFC983194 JOY983194 JYU983194 KIQ983194 KSM983194 LCI983194 LME983194 LWA983194 MFW983194 MPS983194 MZO983194 NJK983194 NTG983194 ODC983194 OMY983194 OWU983194 PGQ983194 PQM983194 QAI983194 QKE983194 QUA983194 RDW983194 RNS983194 RXO983194 SHK983194 SRG983194 TBC983194 TKY983194 TUU983194 UEQ983194 UOM983194 UYI983194 VIE983194 VSA983194 WBW983194 WLS983194 WVO983194 G156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G65692 JC65692 SY65692 ACU65692 AMQ65692 AWM65692 BGI65692 BQE65692 CAA65692 CJW65692 CTS65692 DDO65692 DNK65692 DXG65692 EHC65692 EQY65692 FAU65692 FKQ65692 FUM65692 GEI65692 GOE65692 GYA65692 HHW65692 HRS65692 IBO65692 ILK65692 IVG65692 JFC65692 JOY65692 JYU65692 KIQ65692 KSM65692 LCI65692 LME65692 LWA65692 MFW65692 MPS65692 MZO65692 NJK65692 NTG65692 ODC65692 OMY65692 OWU65692 PGQ65692 PQM65692 QAI65692 QKE65692 QUA65692 RDW65692 RNS65692 RXO65692 SHK65692 SRG65692 TBC65692 TKY65692 TUU65692 UEQ65692 UOM65692 UYI65692 VIE65692 VSA65692 WBW65692 WLS65692 WVO65692 G131228 JC131228 SY131228 ACU131228 AMQ131228 AWM131228 BGI131228 BQE131228 CAA131228 CJW131228 CTS131228 DDO131228 DNK131228 DXG131228 EHC131228 EQY131228 FAU131228 FKQ131228 FUM131228 GEI131228 GOE131228 GYA131228 HHW131228 HRS131228 IBO131228 ILK131228 IVG131228 JFC131228 JOY131228 JYU131228 KIQ131228 KSM131228 LCI131228 LME131228 LWA131228 MFW131228 MPS131228 MZO131228 NJK131228 NTG131228 ODC131228 OMY131228 OWU131228 PGQ131228 PQM131228 QAI131228 QKE131228 QUA131228 RDW131228 RNS131228 RXO131228 SHK131228 SRG131228 TBC131228 TKY131228 TUU131228 UEQ131228 UOM131228 UYI131228 VIE131228 VSA131228 WBW131228 WLS131228 WVO131228 G196764 JC196764 SY196764 ACU196764 AMQ196764 AWM196764 BGI196764 BQE196764 CAA196764 CJW196764 CTS196764 DDO196764 DNK196764 DXG196764 EHC196764 EQY196764 FAU196764 FKQ196764 FUM196764 GEI196764 GOE196764 GYA196764 HHW196764 HRS196764 IBO196764 ILK196764 IVG196764 JFC196764 JOY196764 JYU196764 KIQ196764 KSM196764 LCI196764 LME196764 LWA196764 MFW196764 MPS196764 MZO196764 NJK196764 NTG196764 ODC196764 OMY196764 OWU196764 PGQ196764 PQM196764 QAI196764 QKE196764 QUA196764 RDW196764 RNS196764 RXO196764 SHK196764 SRG196764 TBC196764 TKY196764 TUU196764 UEQ196764 UOM196764 UYI196764 VIE196764 VSA196764 WBW196764 WLS196764 WVO196764 G262300 JC262300 SY262300 ACU262300 AMQ262300 AWM262300 BGI262300 BQE262300 CAA262300 CJW262300 CTS262300 DDO262300 DNK262300 DXG262300 EHC262300 EQY262300 FAU262300 FKQ262300 FUM262300 GEI262300 GOE262300 GYA262300 HHW262300 HRS262300 IBO262300 ILK262300 IVG262300 JFC262300 JOY262300 JYU262300 KIQ262300 KSM262300 LCI262300 LME262300 LWA262300 MFW262300 MPS262300 MZO262300 NJK262300 NTG262300 ODC262300 OMY262300 OWU262300 PGQ262300 PQM262300 QAI262300 QKE262300 QUA262300 RDW262300 RNS262300 RXO262300 SHK262300 SRG262300 TBC262300 TKY262300 TUU262300 UEQ262300 UOM262300 UYI262300 VIE262300 VSA262300 WBW262300 WLS262300 WVO262300 G327836 JC327836 SY327836 ACU327836 AMQ327836 AWM327836 BGI327836 BQE327836 CAA327836 CJW327836 CTS327836 DDO327836 DNK327836 DXG327836 EHC327836 EQY327836 FAU327836 FKQ327836 FUM327836 GEI327836 GOE327836 GYA327836 HHW327836 HRS327836 IBO327836 ILK327836 IVG327836 JFC327836 JOY327836 JYU327836 KIQ327836 KSM327836 LCI327836 LME327836 LWA327836 MFW327836 MPS327836 MZO327836 NJK327836 NTG327836 ODC327836 OMY327836 OWU327836 PGQ327836 PQM327836 QAI327836 QKE327836 QUA327836 RDW327836 RNS327836 RXO327836 SHK327836 SRG327836 TBC327836 TKY327836 TUU327836 UEQ327836 UOM327836 UYI327836 VIE327836 VSA327836 WBW327836 WLS327836 WVO327836 G393372 JC393372 SY393372 ACU393372 AMQ393372 AWM393372 BGI393372 BQE393372 CAA393372 CJW393372 CTS393372 DDO393372 DNK393372 DXG393372 EHC393372 EQY393372 FAU393372 FKQ393372 FUM393372 GEI393372 GOE393372 GYA393372 HHW393372 HRS393372 IBO393372 ILK393372 IVG393372 JFC393372 JOY393372 JYU393372 KIQ393372 KSM393372 LCI393372 LME393372 LWA393372 MFW393372 MPS393372 MZO393372 NJK393372 NTG393372 ODC393372 OMY393372 OWU393372 PGQ393372 PQM393372 QAI393372 QKE393372 QUA393372 RDW393372 RNS393372 RXO393372 SHK393372 SRG393372 TBC393372 TKY393372 TUU393372 UEQ393372 UOM393372 UYI393372 VIE393372 VSA393372 WBW393372 WLS393372 WVO393372 G458908 JC458908 SY458908 ACU458908 AMQ458908 AWM458908 BGI458908 BQE458908 CAA458908 CJW458908 CTS458908 DDO458908 DNK458908 DXG458908 EHC458908 EQY458908 FAU458908 FKQ458908 FUM458908 GEI458908 GOE458908 GYA458908 HHW458908 HRS458908 IBO458908 ILK458908 IVG458908 JFC458908 JOY458908 JYU458908 KIQ458908 KSM458908 LCI458908 LME458908 LWA458908 MFW458908 MPS458908 MZO458908 NJK458908 NTG458908 ODC458908 OMY458908 OWU458908 PGQ458908 PQM458908 QAI458908 QKE458908 QUA458908 RDW458908 RNS458908 RXO458908 SHK458908 SRG458908 TBC458908 TKY458908 TUU458908 UEQ458908 UOM458908 UYI458908 VIE458908 VSA458908 WBW458908 WLS458908 WVO458908 G524444 JC524444 SY524444 ACU524444 AMQ524444 AWM524444 BGI524444 BQE524444 CAA524444 CJW524444 CTS524444 DDO524444 DNK524444 DXG524444 EHC524444 EQY524444 FAU524444 FKQ524444 FUM524444 GEI524444 GOE524444 GYA524444 HHW524444 HRS524444 IBO524444 ILK524444 IVG524444 JFC524444 JOY524444 JYU524444 KIQ524444 KSM524444 LCI524444 LME524444 LWA524444 MFW524444 MPS524444 MZO524444 NJK524444 NTG524444 ODC524444 OMY524444 OWU524444 PGQ524444 PQM524444 QAI524444 QKE524444 QUA524444 RDW524444 RNS524444 RXO524444 SHK524444 SRG524444 TBC524444 TKY524444 TUU524444 UEQ524444 UOM524444 UYI524444 VIE524444 VSA524444 WBW524444 WLS524444 WVO524444 G589980 JC589980 SY589980 ACU589980 AMQ589980 AWM589980 BGI589980 BQE589980 CAA589980 CJW589980 CTS589980 DDO589980 DNK589980 DXG589980 EHC589980 EQY589980 FAU589980 FKQ589980 FUM589980 GEI589980 GOE589980 GYA589980 HHW589980 HRS589980 IBO589980 ILK589980 IVG589980 JFC589980 JOY589980 JYU589980 KIQ589980 KSM589980 LCI589980 LME589980 LWA589980 MFW589980 MPS589980 MZO589980 NJK589980 NTG589980 ODC589980 OMY589980 OWU589980 PGQ589980 PQM589980 QAI589980 QKE589980 QUA589980 RDW589980 RNS589980 RXO589980 SHK589980 SRG589980 TBC589980 TKY589980 TUU589980 UEQ589980 UOM589980 UYI589980 VIE589980 VSA589980 WBW589980 WLS589980 WVO589980 G655516 JC655516 SY655516 ACU655516 AMQ655516 AWM655516 BGI655516 BQE655516 CAA655516 CJW655516 CTS655516 DDO655516 DNK655516 DXG655516 EHC655516 EQY655516 FAU655516 FKQ655516 FUM655516 GEI655516 GOE655516 GYA655516 HHW655516 HRS655516 IBO655516 ILK655516 IVG655516 JFC655516 JOY655516 JYU655516 KIQ655516 KSM655516 LCI655516 LME655516 LWA655516 MFW655516 MPS655516 MZO655516 NJK655516 NTG655516 ODC655516 OMY655516 OWU655516 PGQ655516 PQM655516 QAI655516 QKE655516 QUA655516 RDW655516 RNS655516 RXO655516 SHK655516 SRG655516 TBC655516 TKY655516 TUU655516 UEQ655516 UOM655516 UYI655516 VIE655516 VSA655516 WBW655516 WLS655516 WVO655516 G721052 JC721052 SY721052 ACU721052 AMQ721052 AWM721052 BGI721052 BQE721052 CAA721052 CJW721052 CTS721052 DDO721052 DNK721052 DXG721052 EHC721052 EQY721052 FAU721052 FKQ721052 FUM721052 GEI721052 GOE721052 GYA721052 HHW721052 HRS721052 IBO721052 ILK721052 IVG721052 JFC721052 JOY721052 JYU721052 KIQ721052 KSM721052 LCI721052 LME721052 LWA721052 MFW721052 MPS721052 MZO721052 NJK721052 NTG721052 ODC721052 OMY721052 OWU721052 PGQ721052 PQM721052 QAI721052 QKE721052 QUA721052 RDW721052 RNS721052 RXO721052 SHK721052 SRG721052 TBC721052 TKY721052 TUU721052 UEQ721052 UOM721052 UYI721052 VIE721052 VSA721052 WBW721052 WLS721052 WVO721052 G786588 JC786588 SY786588 ACU786588 AMQ786588 AWM786588 BGI786588 BQE786588 CAA786588 CJW786588 CTS786588 DDO786588 DNK786588 DXG786588 EHC786588 EQY786588 FAU786588 FKQ786588 FUM786588 GEI786588 GOE786588 GYA786588 HHW786588 HRS786588 IBO786588 ILK786588 IVG786588 JFC786588 JOY786588 JYU786588 KIQ786588 KSM786588 LCI786588 LME786588 LWA786588 MFW786588 MPS786588 MZO786588 NJK786588 NTG786588 ODC786588 OMY786588 OWU786588 PGQ786588 PQM786588 QAI786588 QKE786588 QUA786588 RDW786588 RNS786588 RXO786588 SHK786588 SRG786588 TBC786588 TKY786588 TUU786588 UEQ786588 UOM786588 UYI786588 VIE786588 VSA786588 WBW786588 WLS786588 WVO786588 G852124 JC852124 SY852124 ACU852124 AMQ852124 AWM852124 BGI852124 BQE852124 CAA852124 CJW852124 CTS852124 DDO852124 DNK852124 DXG852124 EHC852124 EQY852124 FAU852124 FKQ852124 FUM852124 GEI852124 GOE852124 GYA852124 HHW852124 HRS852124 IBO852124 ILK852124 IVG852124 JFC852124 JOY852124 JYU852124 KIQ852124 KSM852124 LCI852124 LME852124 LWA852124 MFW852124 MPS852124 MZO852124 NJK852124 NTG852124 ODC852124 OMY852124 OWU852124 PGQ852124 PQM852124 QAI852124 QKE852124 QUA852124 RDW852124 RNS852124 RXO852124 SHK852124 SRG852124 TBC852124 TKY852124 TUU852124 UEQ852124 UOM852124 UYI852124 VIE852124 VSA852124 WBW852124 WLS852124 WVO852124 G917660 JC917660 SY917660 ACU917660 AMQ917660 AWM917660 BGI917660 BQE917660 CAA917660 CJW917660 CTS917660 DDO917660 DNK917660 DXG917660 EHC917660 EQY917660 FAU917660 FKQ917660 FUM917660 GEI917660 GOE917660 GYA917660 HHW917660 HRS917660 IBO917660 ILK917660 IVG917660 JFC917660 JOY917660 JYU917660 KIQ917660 KSM917660 LCI917660 LME917660 LWA917660 MFW917660 MPS917660 MZO917660 NJK917660 NTG917660 ODC917660 OMY917660 OWU917660 PGQ917660 PQM917660 QAI917660 QKE917660 QUA917660 RDW917660 RNS917660 RXO917660 SHK917660 SRG917660 TBC917660 TKY917660 TUU917660 UEQ917660 UOM917660 UYI917660 VIE917660 VSA917660 WBW917660 WLS917660 WVO917660 G983196 JC983196 SY983196 ACU983196 AMQ983196 AWM983196 BGI983196 BQE983196 CAA983196 CJW983196 CTS983196 DDO983196 DNK983196 DXG983196 EHC983196 EQY983196 FAU983196 FKQ983196 FUM983196 GEI983196 GOE983196 GYA983196 HHW983196 HRS983196 IBO983196 ILK983196 IVG983196 JFC983196 JOY983196 JYU983196 KIQ983196 KSM983196 LCI983196 LME983196 LWA983196 MFW983196 MPS983196 MZO983196 NJK983196 NTG983196 ODC983196 OMY983196 OWU983196 PGQ983196 PQM983196 QAI983196 QKE983196 QUA983196 RDW983196 RNS983196 RXO983196 SHK983196 SRG983196 TBC983196 TKY983196 TUU983196 UEQ983196 UOM983196 UYI983196 VIE983196 VSA983196 WBW983196 WLS983196 WVO983196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60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G65696 JC65696 SY65696 ACU65696 AMQ65696 AWM65696 BGI65696 BQE65696 CAA65696 CJW65696 CTS65696 DDO65696 DNK65696 DXG65696 EHC65696 EQY65696 FAU65696 FKQ65696 FUM65696 GEI65696 GOE65696 GYA65696 HHW65696 HRS65696 IBO65696 ILK65696 IVG65696 JFC65696 JOY65696 JYU65696 KIQ65696 KSM65696 LCI65696 LME65696 LWA65696 MFW65696 MPS65696 MZO65696 NJK65696 NTG65696 ODC65696 OMY65696 OWU65696 PGQ65696 PQM65696 QAI65696 QKE65696 QUA65696 RDW65696 RNS65696 RXO65696 SHK65696 SRG65696 TBC65696 TKY65696 TUU65696 UEQ65696 UOM65696 UYI65696 VIE65696 VSA65696 WBW65696 WLS65696 WVO65696 G131232 JC131232 SY131232 ACU131232 AMQ131232 AWM131232 BGI131232 BQE131232 CAA131232 CJW131232 CTS131232 DDO131232 DNK131232 DXG131232 EHC131232 EQY131232 FAU131232 FKQ131232 FUM131232 GEI131232 GOE131232 GYA131232 HHW131232 HRS131232 IBO131232 ILK131232 IVG131232 JFC131232 JOY131232 JYU131232 KIQ131232 KSM131232 LCI131232 LME131232 LWA131232 MFW131232 MPS131232 MZO131232 NJK131232 NTG131232 ODC131232 OMY131232 OWU131232 PGQ131232 PQM131232 QAI131232 QKE131232 QUA131232 RDW131232 RNS131232 RXO131232 SHK131232 SRG131232 TBC131232 TKY131232 TUU131232 UEQ131232 UOM131232 UYI131232 VIE131232 VSA131232 WBW131232 WLS131232 WVO131232 G196768 JC196768 SY196768 ACU196768 AMQ196768 AWM196768 BGI196768 BQE196768 CAA196768 CJW196768 CTS196768 DDO196768 DNK196768 DXG196768 EHC196768 EQY196768 FAU196768 FKQ196768 FUM196768 GEI196768 GOE196768 GYA196768 HHW196768 HRS196768 IBO196768 ILK196768 IVG196768 JFC196768 JOY196768 JYU196768 KIQ196768 KSM196768 LCI196768 LME196768 LWA196768 MFW196768 MPS196768 MZO196768 NJK196768 NTG196768 ODC196768 OMY196768 OWU196768 PGQ196768 PQM196768 QAI196768 QKE196768 QUA196768 RDW196768 RNS196768 RXO196768 SHK196768 SRG196768 TBC196768 TKY196768 TUU196768 UEQ196768 UOM196768 UYI196768 VIE196768 VSA196768 WBW196768 WLS196768 WVO196768 G262304 JC262304 SY262304 ACU262304 AMQ262304 AWM262304 BGI262304 BQE262304 CAA262304 CJW262304 CTS262304 DDO262304 DNK262304 DXG262304 EHC262304 EQY262304 FAU262304 FKQ262304 FUM262304 GEI262304 GOE262304 GYA262304 HHW262304 HRS262304 IBO262304 ILK262304 IVG262304 JFC262304 JOY262304 JYU262304 KIQ262304 KSM262304 LCI262304 LME262304 LWA262304 MFW262304 MPS262304 MZO262304 NJK262304 NTG262304 ODC262304 OMY262304 OWU262304 PGQ262304 PQM262304 QAI262304 QKE262304 QUA262304 RDW262304 RNS262304 RXO262304 SHK262304 SRG262304 TBC262304 TKY262304 TUU262304 UEQ262304 UOM262304 UYI262304 VIE262304 VSA262304 WBW262304 WLS262304 WVO262304 G327840 JC327840 SY327840 ACU327840 AMQ327840 AWM327840 BGI327840 BQE327840 CAA327840 CJW327840 CTS327840 DDO327840 DNK327840 DXG327840 EHC327840 EQY327840 FAU327840 FKQ327840 FUM327840 GEI327840 GOE327840 GYA327840 HHW327840 HRS327840 IBO327840 ILK327840 IVG327840 JFC327840 JOY327840 JYU327840 KIQ327840 KSM327840 LCI327840 LME327840 LWA327840 MFW327840 MPS327840 MZO327840 NJK327840 NTG327840 ODC327840 OMY327840 OWU327840 PGQ327840 PQM327840 QAI327840 QKE327840 QUA327840 RDW327840 RNS327840 RXO327840 SHK327840 SRG327840 TBC327840 TKY327840 TUU327840 UEQ327840 UOM327840 UYI327840 VIE327840 VSA327840 WBW327840 WLS327840 WVO327840 G393376 JC393376 SY393376 ACU393376 AMQ393376 AWM393376 BGI393376 BQE393376 CAA393376 CJW393376 CTS393376 DDO393376 DNK393376 DXG393376 EHC393376 EQY393376 FAU393376 FKQ393376 FUM393376 GEI393376 GOE393376 GYA393376 HHW393376 HRS393376 IBO393376 ILK393376 IVG393376 JFC393376 JOY393376 JYU393376 KIQ393376 KSM393376 LCI393376 LME393376 LWA393376 MFW393376 MPS393376 MZO393376 NJK393376 NTG393376 ODC393376 OMY393376 OWU393376 PGQ393376 PQM393376 QAI393376 QKE393376 QUA393376 RDW393376 RNS393376 RXO393376 SHK393376 SRG393376 TBC393376 TKY393376 TUU393376 UEQ393376 UOM393376 UYI393376 VIE393376 VSA393376 WBW393376 WLS393376 WVO393376 G458912 JC458912 SY458912 ACU458912 AMQ458912 AWM458912 BGI458912 BQE458912 CAA458912 CJW458912 CTS458912 DDO458912 DNK458912 DXG458912 EHC458912 EQY458912 FAU458912 FKQ458912 FUM458912 GEI458912 GOE458912 GYA458912 HHW458912 HRS458912 IBO458912 ILK458912 IVG458912 JFC458912 JOY458912 JYU458912 KIQ458912 KSM458912 LCI458912 LME458912 LWA458912 MFW458912 MPS458912 MZO458912 NJK458912 NTG458912 ODC458912 OMY458912 OWU458912 PGQ458912 PQM458912 QAI458912 QKE458912 QUA458912 RDW458912 RNS458912 RXO458912 SHK458912 SRG458912 TBC458912 TKY458912 TUU458912 UEQ458912 UOM458912 UYI458912 VIE458912 VSA458912 WBW458912 WLS458912 WVO458912 G524448 JC524448 SY524448 ACU524448 AMQ524448 AWM524448 BGI524448 BQE524448 CAA524448 CJW524448 CTS524448 DDO524448 DNK524448 DXG524448 EHC524448 EQY524448 FAU524448 FKQ524448 FUM524448 GEI524448 GOE524448 GYA524448 HHW524448 HRS524448 IBO524448 ILK524448 IVG524448 JFC524448 JOY524448 JYU524448 KIQ524448 KSM524448 LCI524448 LME524448 LWA524448 MFW524448 MPS524448 MZO524448 NJK524448 NTG524448 ODC524448 OMY524448 OWU524448 PGQ524448 PQM524448 QAI524448 QKE524448 QUA524448 RDW524448 RNS524448 RXO524448 SHK524448 SRG524448 TBC524448 TKY524448 TUU524448 UEQ524448 UOM524448 UYI524448 VIE524448 VSA524448 WBW524448 WLS524448 WVO524448 G589984 JC589984 SY589984 ACU589984 AMQ589984 AWM589984 BGI589984 BQE589984 CAA589984 CJW589984 CTS589984 DDO589984 DNK589984 DXG589984 EHC589984 EQY589984 FAU589984 FKQ589984 FUM589984 GEI589984 GOE589984 GYA589984 HHW589984 HRS589984 IBO589984 ILK589984 IVG589984 JFC589984 JOY589984 JYU589984 KIQ589984 KSM589984 LCI589984 LME589984 LWA589984 MFW589984 MPS589984 MZO589984 NJK589984 NTG589984 ODC589984 OMY589984 OWU589984 PGQ589984 PQM589984 QAI589984 QKE589984 QUA589984 RDW589984 RNS589984 RXO589984 SHK589984 SRG589984 TBC589984 TKY589984 TUU589984 UEQ589984 UOM589984 UYI589984 VIE589984 VSA589984 WBW589984 WLS589984 WVO589984 G655520 JC655520 SY655520 ACU655520 AMQ655520 AWM655520 BGI655520 BQE655520 CAA655520 CJW655520 CTS655520 DDO655520 DNK655520 DXG655520 EHC655520 EQY655520 FAU655520 FKQ655520 FUM655520 GEI655520 GOE655520 GYA655520 HHW655520 HRS655520 IBO655520 ILK655520 IVG655520 JFC655520 JOY655520 JYU655520 KIQ655520 KSM655520 LCI655520 LME655520 LWA655520 MFW655520 MPS655520 MZO655520 NJK655520 NTG655520 ODC655520 OMY655520 OWU655520 PGQ655520 PQM655520 QAI655520 QKE655520 QUA655520 RDW655520 RNS655520 RXO655520 SHK655520 SRG655520 TBC655520 TKY655520 TUU655520 UEQ655520 UOM655520 UYI655520 VIE655520 VSA655520 WBW655520 WLS655520 WVO655520 G721056 JC721056 SY721056 ACU721056 AMQ721056 AWM721056 BGI721056 BQE721056 CAA721056 CJW721056 CTS721056 DDO721056 DNK721056 DXG721056 EHC721056 EQY721056 FAU721056 FKQ721056 FUM721056 GEI721056 GOE721056 GYA721056 HHW721056 HRS721056 IBO721056 ILK721056 IVG721056 JFC721056 JOY721056 JYU721056 KIQ721056 KSM721056 LCI721056 LME721056 LWA721056 MFW721056 MPS721056 MZO721056 NJK721056 NTG721056 ODC721056 OMY721056 OWU721056 PGQ721056 PQM721056 QAI721056 QKE721056 QUA721056 RDW721056 RNS721056 RXO721056 SHK721056 SRG721056 TBC721056 TKY721056 TUU721056 UEQ721056 UOM721056 UYI721056 VIE721056 VSA721056 WBW721056 WLS721056 WVO721056 G786592 JC786592 SY786592 ACU786592 AMQ786592 AWM786592 BGI786592 BQE786592 CAA786592 CJW786592 CTS786592 DDO786592 DNK786592 DXG786592 EHC786592 EQY786592 FAU786592 FKQ786592 FUM786592 GEI786592 GOE786592 GYA786592 HHW786592 HRS786592 IBO786592 ILK786592 IVG786592 JFC786592 JOY786592 JYU786592 KIQ786592 KSM786592 LCI786592 LME786592 LWA786592 MFW786592 MPS786592 MZO786592 NJK786592 NTG786592 ODC786592 OMY786592 OWU786592 PGQ786592 PQM786592 QAI786592 QKE786592 QUA786592 RDW786592 RNS786592 RXO786592 SHK786592 SRG786592 TBC786592 TKY786592 TUU786592 UEQ786592 UOM786592 UYI786592 VIE786592 VSA786592 WBW786592 WLS786592 WVO786592 G852128 JC852128 SY852128 ACU852128 AMQ852128 AWM852128 BGI852128 BQE852128 CAA852128 CJW852128 CTS852128 DDO852128 DNK852128 DXG852128 EHC852128 EQY852128 FAU852128 FKQ852128 FUM852128 GEI852128 GOE852128 GYA852128 HHW852128 HRS852128 IBO852128 ILK852128 IVG852128 JFC852128 JOY852128 JYU852128 KIQ852128 KSM852128 LCI852128 LME852128 LWA852128 MFW852128 MPS852128 MZO852128 NJK852128 NTG852128 ODC852128 OMY852128 OWU852128 PGQ852128 PQM852128 QAI852128 QKE852128 QUA852128 RDW852128 RNS852128 RXO852128 SHK852128 SRG852128 TBC852128 TKY852128 TUU852128 UEQ852128 UOM852128 UYI852128 VIE852128 VSA852128 WBW852128 WLS852128 WVO852128 G917664 JC917664 SY917664 ACU917664 AMQ917664 AWM917664 BGI917664 BQE917664 CAA917664 CJW917664 CTS917664 DDO917664 DNK917664 DXG917664 EHC917664 EQY917664 FAU917664 FKQ917664 FUM917664 GEI917664 GOE917664 GYA917664 HHW917664 HRS917664 IBO917664 ILK917664 IVG917664 JFC917664 JOY917664 JYU917664 KIQ917664 KSM917664 LCI917664 LME917664 LWA917664 MFW917664 MPS917664 MZO917664 NJK917664 NTG917664 ODC917664 OMY917664 OWU917664 PGQ917664 PQM917664 QAI917664 QKE917664 QUA917664 RDW917664 RNS917664 RXO917664 SHK917664 SRG917664 TBC917664 TKY917664 TUU917664 UEQ917664 UOM917664 UYI917664 VIE917664 VSA917664 WBW917664 WLS917664 WVO917664 G983200 JC983200 SY983200 ACU983200 AMQ983200 AWM983200 BGI983200 BQE983200 CAA983200 CJW983200 CTS983200 DDO983200 DNK983200 DXG983200 EHC983200 EQY983200 FAU983200 FKQ983200 FUM983200 GEI983200 GOE983200 GYA983200 HHW983200 HRS983200 IBO983200 ILK983200 IVG983200 JFC983200 JOY983200 JYU983200 KIQ983200 KSM983200 LCI983200 LME983200 LWA983200 MFW983200 MPS983200 MZO983200 NJK983200 NTG983200 ODC983200 OMY983200 OWU983200 PGQ983200 PQM983200 QAI983200 QKE983200 QUA983200 RDW983200 RNS983200 RXO983200 SHK983200 SRG983200 TBC983200 TKY983200 TUU983200 UEQ983200 UOM983200 UYI983200 VIE983200 VSA983200 WBW983200 WLS983200 WVO983200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65698 JC65698 SY65698 ACU65698 AMQ65698 AWM65698 BGI65698 BQE65698 CAA65698 CJW65698 CTS65698 DDO65698 DNK65698 DXG65698 EHC65698 EQY65698 FAU65698 FKQ65698 FUM65698 GEI65698 GOE65698 GYA65698 HHW65698 HRS65698 IBO65698 ILK65698 IVG65698 JFC65698 JOY65698 JYU65698 KIQ65698 KSM65698 LCI65698 LME65698 LWA65698 MFW65698 MPS65698 MZO65698 NJK65698 NTG65698 ODC65698 OMY65698 OWU65698 PGQ65698 PQM65698 QAI65698 QKE65698 QUA65698 RDW65698 RNS65698 RXO65698 SHK65698 SRG65698 TBC65698 TKY65698 TUU65698 UEQ65698 UOM65698 UYI65698 VIE65698 VSA65698 WBW65698 WLS65698 WVO65698 G131234 JC131234 SY131234 ACU131234 AMQ131234 AWM131234 BGI131234 BQE131234 CAA131234 CJW131234 CTS131234 DDO131234 DNK131234 DXG131234 EHC131234 EQY131234 FAU131234 FKQ131234 FUM131234 GEI131234 GOE131234 GYA131234 HHW131234 HRS131234 IBO131234 ILK131234 IVG131234 JFC131234 JOY131234 JYU131234 KIQ131234 KSM131234 LCI131234 LME131234 LWA131234 MFW131234 MPS131234 MZO131234 NJK131234 NTG131234 ODC131234 OMY131234 OWU131234 PGQ131234 PQM131234 QAI131234 QKE131234 QUA131234 RDW131234 RNS131234 RXO131234 SHK131234 SRG131234 TBC131234 TKY131234 TUU131234 UEQ131234 UOM131234 UYI131234 VIE131234 VSA131234 WBW131234 WLS131234 WVO131234 G196770 JC196770 SY196770 ACU196770 AMQ196770 AWM196770 BGI196770 BQE196770 CAA196770 CJW196770 CTS196770 DDO196770 DNK196770 DXG196770 EHC196770 EQY196770 FAU196770 FKQ196770 FUM196770 GEI196770 GOE196770 GYA196770 HHW196770 HRS196770 IBO196770 ILK196770 IVG196770 JFC196770 JOY196770 JYU196770 KIQ196770 KSM196770 LCI196770 LME196770 LWA196770 MFW196770 MPS196770 MZO196770 NJK196770 NTG196770 ODC196770 OMY196770 OWU196770 PGQ196770 PQM196770 QAI196770 QKE196770 QUA196770 RDW196770 RNS196770 RXO196770 SHK196770 SRG196770 TBC196770 TKY196770 TUU196770 UEQ196770 UOM196770 UYI196770 VIE196770 VSA196770 WBW196770 WLS196770 WVO196770 G262306 JC262306 SY262306 ACU262306 AMQ262306 AWM262306 BGI262306 BQE262306 CAA262306 CJW262306 CTS262306 DDO262306 DNK262306 DXG262306 EHC262306 EQY262306 FAU262306 FKQ262306 FUM262306 GEI262306 GOE262306 GYA262306 HHW262306 HRS262306 IBO262306 ILK262306 IVG262306 JFC262306 JOY262306 JYU262306 KIQ262306 KSM262306 LCI262306 LME262306 LWA262306 MFW262306 MPS262306 MZO262306 NJK262306 NTG262306 ODC262306 OMY262306 OWU262306 PGQ262306 PQM262306 QAI262306 QKE262306 QUA262306 RDW262306 RNS262306 RXO262306 SHK262306 SRG262306 TBC262306 TKY262306 TUU262306 UEQ262306 UOM262306 UYI262306 VIE262306 VSA262306 WBW262306 WLS262306 WVO262306 G327842 JC327842 SY327842 ACU327842 AMQ327842 AWM327842 BGI327842 BQE327842 CAA327842 CJW327842 CTS327842 DDO327842 DNK327842 DXG327842 EHC327842 EQY327842 FAU327842 FKQ327842 FUM327842 GEI327842 GOE327842 GYA327842 HHW327842 HRS327842 IBO327842 ILK327842 IVG327842 JFC327842 JOY327842 JYU327842 KIQ327842 KSM327842 LCI327842 LME327842 LWA327842 MFW327842 MPS327842 MZO327842 NJK327842 NTG327842 ODC327842 OMY327842 OWU327842 PGQ327842 PQM327842 QAI327842 QKE327842 QUA327842 RDW327842 RNS327842 RXO327842 SHK327842 SRG327842 TBC327842 TKY327842 TUU327842 UEQ327842 UOM327842 UYI327842 VIE327842 VSA327842 WBW327842 WLS327842 WVO327842 G393378 JC393378 SY393378 ACU393378 AMQ393378 AWM393378 BGI393378 BQE393378 CAA393378 CJW393378 CTS393378 DDO393378 DNK393378 DXG393378 EHC393378 EQY393378 FAU393378 FKQ393378 FUM393378 GEI393378 GOE393378 GYA393378 HHW393378 HRS393378 IBO393378 ILK393378 IVG393378 JFC393378 JOY393378 JYU393378 KIQ393378 KSM393378 LCI393378 LME393378 LWA393378 MFW393378 MPS393378 MZO393378 NJK393378 NTG393378 ODC393378 OMY393378 OWU393378 PGQ393378 PQM393378 QAI393378 QKE393378 QUA393378 RDW393378 RNS393378 RXO393378 SHK393378 SRG393378 TBC393378 TKY393378 TUU393378 UEQ393378 UOM393378 UYI393378 VIE393378 VSA393378 WBW393378 WLS393378 WVO393378 G458914 JC458914 SY458914 ACU458914 AMQ458914 AWM458914 BGI458914 BQE458914 CAA458914 CJW458914 CTS458914 DDO458914 DNK458914 DXG458914 EHC458914 EQY458914 FAU458914 FKQ458914 FUM458914 GEI458914 GOE458914 GYA458914 HHW458914 HRS458914 IBO458914 ILK458914 IVG458914 JFC458914 JOY458914 JYU458914 KIQ458914 KSM458914 LCI458914 LME458914 LWA458914 MFW458914 MPS458914 MZO458914 NJK458914 NTG458914 ODC458914 OMY458914 OWU458914 PGQ458914 PQM458914 QAI458914 QKE458914 QUA458914 RDW458914 RNS458914 RXO458914 SHK458914 SRG458914 TBC458914 TKY458914 TUU458914 UEQ458914 UOM458914 UYI458914 VIE458914 VSA458914 WBW458914 WLS458914 WVO458914 G524450 JC524450 SY524450 ACU524450 AMQ524450 AWM524450 BGI524450 BQE524450 CAA524450 CJW524450 CTS524450 DDO524450 DNK524450 DXG524450 EHC524450 EQY524450 FAU524450 FKQ524450 FUM524450 GEI524450 GOE524450 GYA524450 HHW524450 HRS524450 IBO524450 ILK524450 IVG524450 JFC524450 JOY524450 JYU524450 KIQ524450 KSM524450 LCI524450 LME524450 LWA524450 MFW524450 MPS524450 MZO524450 NJK524450 NTG524450 ODC524450 OMY524450 OWU524450 PGQ524450 PQM524450 QAI524450 QKE524450 QUA524450 RDW524450 RNS524450 RXO524450 SHK524450 SRG524450 TBC524450 TKY524450 TUU524450 UEQ524450 UOM524450 UYI524450 VIE524450 VSA524450 WBW524450 WLS524450 WVO524450 G589986 JC589986 SY589986 ACU589986 AMQ589986 AWM589986 BGI589986 BQE589986 CAA589986 CJW589986 CTS589986 DDO589986 DNK589986 DXG589986 EHC589986 EQY589986 FAU589986 FKQ589986 FUM589986 GEI589986 GOE589986 GYA589986 HHW589986 HRS589986 IBO589986 ILK589986 IVG589986 JFC589986 JOY589986 JYU589986 KIQ589986 KSM589986 LCI589986 LME589986 LWA589986 MFW589986 MPS589986 MZO589986 NJK589986 NTG589986 ODC589986 OMY589986 OWU589986 PGQ589986 PQM589986 QAI589986 QKE589986 QUA589986 RDW589986 RNS589986 RXO589986 SHK589986 SRG589986 TBC589986 TKY589986 TUU589986 UEQ589986 UOM589986 UYI589986 VIE589986 VSA589986 WBW589986 WLS589986 WVO589986 G655522 JC655522 SY655522 ACU655522 AMQ655522 AWM655522 BGI655522 BQE655522 CAA655522 CJW655522 CTS655522 DDO655522 DNK655522 DXG655522 EHC655522 EQY655522 FAU655522 FKQ655522 FUM655522 GEI655522 GOE655522 GYA655522 HHW655522 HRS655522 IBO655522 ILK655522 IVG655522 JFC655522 JOY655522 JYU655522 KIQ655522 KSM655522 LCI655522 LME655522 LWA655522 MFW655522 MPS655522 MZO655522 NJK655522 NTG655522 ODC655522 OMY655522 OWU655522 PGQ655522 PQM655522 QAI655522 QKE655522 QUA655522 RDW655522 RNS655522 RXO655522 SHK655522 SRG655522 TBC655522 TKY655522 TUU655522 UEQ655522 UOM655522 UYI655522 VIE655522 VSA655522 WBW655522 WLS655522 WVO655522 G721058 JC721058 SY721058 ACU721058 AMQ721058 AWM721058 BGI721058 BQE721058 CAA721058 CJW721058 CTS721058 DDO721058 DNK721058 DXG721058 EHC721058 EQY721058 FAU721058 FKQ721058 FUM721058 GEI721058 GOE721058 GYA721058 HHW721058 HRS721058 IBO721058 ILK721058 IVG721058 JFC721058 JOY721058 JYU721058 KIQ721058 KSM721058 LCI721058 LME721058 LWA721058 MFW721058 MPS721058 MZO721058 NJK721058 NTG721058 ODC721058 OMY721058 OWU721058 PGQ721058 PQM721058 QAI721058 QKE721058 QUA721058 RDW721058 RNS721058 RXO721058 SHK721058 SRG721058 TBC721058 TKY721058 TUU721058 UEQ721058 UOM721058 UYI721058 VIE721058 VSA721058 WBW721058 WLS721058 WVO721058 G786594 JC786594 SY786594 ACU786594 AMQ786594 AWM786594 BGI786594 BQE786594 CAA786594 CJW786594 CTS786594 DDO786594 DNK786594 DXG786594 EHC786594 EQY786594 FAU786594 FKQ786594 FUM786594 GEI786594 GOE786594 GYA786594 HHW786594 HRS786594 IBO786594 ILK786594 IVG786594 JFC786594 JOY786594 JYU786594 KIQ786594 KSM786594 LCI786594 LME786594 LWA786594 MFW786594 MPS786594 MZO786594 NJK786594 NTG786594 ODC786594 OMY786594 OWU786594 PGQ786594 PQM786594 QAI786594 QKE786594 QUA786594 RDW786594 RNS786594 RXO786594 SHK786594 SRG786594 TBC786594 TKY786594 TUU786594 UEQ786594 UOM786594 UYI786594 VIE786594 VSA786594 WBW786594 WLS786594 WVO786594 G852130 JC852130 SY852130 ACU852130 AMQ852130 AWM852130 BGI852130 BQE852130 CAA852130 CJW852130 CTS852130 DDO852130 DNK852130 DXG852130 EHC852130 EQY852130 FAU852130 FKQ852130 FUM852130 GEI852130 GOE852130 GYA852130 HHW852130 HRS852130 IBO852130 ILK852130 IVG852130 JFC852130 JOY852130 JYU852130 KIQ852130 KSM852130 LCI852130 LME852130 LWA852130 MFW852130 MPS852130 MZO852130 NJK852130 NTG852130 ODC852130 OMY852130 OWU852130 PGQ852130 PQM852130 QAI852130 QKE852130 QUA852130 RDW852130 RNS852130 RXO852130 SHK852130 SRG852130 TBC852130 TKY852130 TUU852130 UEQ852130 UOM852130 UYI852130 VIE852130 VSA852130 WBW852130 WLS852130 WVO852130 G917666 JC917666 SY917666 ACU917666 AMQ917666 AWM917666 BGI917666 BQE917666 CAA917666 CJW917666 CTS917666 DDO917666 DNK917666 DXG917666 EHC917666 EQY917666 FAU917666 FKQ917666 FUM917666 GEI917666 GOE917666 GYA917666 HHW917666 HRS917666 IBO917666 ILK917666 IVG917666 JFC917666 JOY917666 JYU917666 KIQ917666 KSM917666 LCI917666 LME917666 LWA917666 MFW917666 MPS917666 MZO917666 NJK917666 NTG917666 ODC917666 OMY917666 OWU917666 PGQ917666 PQM917666 QAI917666 QKE917666 QUA917666 RDW917666 RNS917666 RXO917666 SHK917666 SRG917666 TBC917666 TKY917666 TUU917666 UEQ917666 UOM917666 UYI917666 VIE917666 VSA917666 WBW917666 WLS917666 WVO917666 G983202 JC983202 SY983202 ACU983202 AMQ983202 AWM983202 BGI983202 BQE983202 CAA983202 CJW983202 CTS983202 DDO983202 DNK983202 DXG983202 EHC983202 EQY983202 FAU983202 FKQ983202 FUM983202 GEI983202 GOE983202 GYA983202 HHW983202 HRS983202 IBO983202 ILK983202 IVG983202 JFC983202 JOY983202 JYU983202 KIQ983202 KSM983202 LCI983202 LME983202 LWA983202 MFW983202 MPS983202 MZO983202 NJK983202 NTG983202 ODC983202 OMY983202 OWU983202 PGQ983202 PQM983202 QAI983202 QKE983202 QUA983202 RDW983202 RNS983202 RXO983202 SHK983202 SRG983202 TBC983202 TKY983202 TUU983202 UEQ983202 UOM983202 UYI983202 VIE983202 VSA983202 WBW983202 WLS983202 WVO983202 G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G65700 JC65700 SY65700 ACU65700 AMQ65700 AWM65700 BGI65700 BQE65700 CAA65700 CJW65700 CTS65700 DDO65700 DNK65700 DXG65700 EHC65700 EQY65700 FAU65700 FKQ65700 FUM65700 GEI65700 GOE65700 GYA65700 HHW65700 HRS65700 IBO65700 ILK65700 IVG65700 JFC65700 JOY65700 JYU65700 KIQ65700 KSM65700 LCI65700 LME65700 LWA65700 MFW65700 MPS65700 MZO65700 NJK65700 NTG65700 ODC65700 OMY65700 OWU65700 PGQ65700 PQM65700 QAI65700 QKE65700 QUA65700 RDW65700 RNS65700 RXO65700 SHK65700 SRG65700 TBC65700 TKY65700 TUU65700 UEQ65700 UOM65700 UYI65700 VIE65700 VSA65700 WBW65700 WLS65700 WVO65700 G131236 JC131236 SY131236 ACU131236 AMQ131236 AWM131236 BGI131236 BQE131236 CAA131236 CJW131236 CTS131236 DDO131236 DNK131236 DXG131236 EHC131236 EQY131236 FAU131236 FKQ131236 FUM131236 GEI131236 GOE131236 GYA131236 HHW131236 HRS131236 IBO131236 ILK131236 IVG131236 JFC131236 JOY131236 JYU131236 KIQ131236 KSM131236 LCI131236 LME131236 LWA131236 MFW131236 MPS131236 MZO131236 NJK131236 NTG131236 ODC131236 OMY131236 OWU131236 PGQ131236 PQM131236 QAI131236 QKE131236 QUA131236 RDW131236 RNS131236 RXO131236 SHK131236 SRG131236 TBC131236 TKY131236 TUU131236 UEQ131236 UOM131236 UYI131236 VIE131236 VSA131236 WBW131236 WLS131236 WVO131236 G196772 JC196772 SY196772 ACU196772 AMQ196772 AWM196772 BGI196772 BQE196772 CAA196772 CJW196772 CTS196772 DDO196772 DNK196772 DXG196772 EHC196772 EQY196772 FAU196772 FKQ196772 FUM196772 GEI196772 GOE196772 GYA196772 HHW196772 HRS196772 IBO196772 ILK196772 IVG196772 JFC196772 JOY196772 JYU196772 KIQ196772 KSM196772 LCI196772 LME196772 LWA196772 MFW196772 MPS196772 MZO196772 NJK196772 NTG196772 ODC196772 OMY196772 OWU196772 PGQ196772 PQM196772 QAI196772 QKE196772 QUA196772 RDW196772 RNS196772 RXO196772 SHK196772 SRG196772 TBC196772 TKY196772 TUU196772 UEQ196772 UOM196772 UYI196772 VIE196772 VSA196772 WBW196772 WLS196772 WVO196772 G262308 JC262308 SY262308 ACU262308 AMQ262308 AWM262308 BGI262308 BQE262308 CAA262308 CJW262308 CTS262308 DDO262308 DNK262308 DXG262308 EHC262308 EQY262308 FAU262308 FKQ262308 FUM262308 GEI262308 GOE262308 GYA262308 HHW262308 HRS262308 IBO262308 ILK262308 IVG262308 JFC262308 JOY262308 JYU262308 KIQ262308 KSM262308 LCI262308 LME262308 LWA262308 MFW262308 MPS262308 MZO262308 NJK262308 NTG262308 ODC262308 OMY262308 OWU262308 PGQ262308 PQM262308 QAI262308 QKE262308 QUA262308 RDW262308 RNS262308 RXO262308 SHK262308 SRG262308 TBC262308 TKY262308 TUU262308 UEQ262308 UOM262308 UYI262308 VIE262308 VSA262308 WBW262308 WLS262308 WVO262308 G327844 JC327844 SY327844 ACU327844 AMQ327844 AWM327844 BGI327844 BQE327844 CAA327844 CJW327844 CTS327844 DDO327844 DNK327844 DXG327844 EHC327844 EQY327844 FAU327844 FKQ327844 FUM327844 GEI327844 GOE327844 GYA327844 HHW327844 HRS327844 IBO327844 ILK327844 IVG327844 JFC327844 JOY327844 JYU327844 KIQ327844 KSM327844 LCI327844 LME327844 LWA327844 MFW327844 MPS327844 MZO327844 NJK327844 NTG327844 ODC327844 OMY327844 OWU327844 PGQ327844 PQM327844 QAI327844 QKE327844 QUA327844 RDW327844 RNS327844 RXO327844 SHK327844 SRG327844 TBC327844 TKY327844 TUU327844 UEQ327844 UOM327844 UYI327844 VIE327844 VSA327844 WBW327844 WLS327844 WVO327844 G393380 JC393380 SY393380 ACU393380 AMQ393380 AWM393380 BGI393380 BQE393380 CAA393380 CJW393380 CTS393380 DDO393380 DNK393380 DXG393380 EHC393380 EQY393380 FAU393380 FKQ393380 FUM393380 GEI393380 GOE393380 GYA393380 HHW393380 HRS393380 IBO393380 ILK393380 IVG393380 JFC393380 JOY393380 JYU393380 KIQ393380 KSM393380 LCI393380 LME393380 LWA393380 MFW393380 MPS393380 MZO393380 NJK393380 NTG393380 ODC393380 OMY393380 OWU393380 PGQ393380 PQM393380 QAI393380 QKE393380 QUA393380 RDW393380 RNS393380 RXO393380 SHK393380 SRG393380 TBC393380 TKY393380 TUU393380 UEQ393380 UOM393380 UYI393380 VIE393380 VSA393380 WBW393380 WLS393380 WVO393380 G458916 JC458916 SY458916 ACU458916 AMQ458916 AWM458916 BGI458916 BQE458916 CAA458916 CJW458916 CTS458916 DDO458916 DNK458916 DXG458916 EHC458916 EQY458916 FAU458916 FKQ458916 FUM458916 GEI458916 GOE458916 GYA458916 HHW458916 HRS458916 IBO458916 ILK458916 IVG458916 JFC458916 JOY458916 JYU458916 KIQ458916 KSM458916 LCI458916 LME458916 LWA458916 MFW458916 MPS458916 MZO458916 NJK458916 NTG458916 ODC458916 OMY458916 OWU458916 PGQ458916 PQM458916 QAI458916 QKE458916 QUA458916 RDW458916 RNS458916 RXO458916 SHK458916 SRG458916 TBC458916 TKY458916 TUU458916 UEQ458916 UOM458916 UYI458916 VIE458916 VSA458916 WBW458916 WLS458916 WVO458916 G524452 JC524452 SY524452 ACU524452 AMQ524452 AWM524452 BGI524452 BQE524452 CAA524452 CJW524452 CTS524452 DDO524452 DNK524452 DXG524452 EHC524452 EQY524452 FAU524452 FKQ524452 FUM524452 GEI524452 GOE524452 GYA524452 HHW524452 HRS524452 IBO524452 ILK524452 IVG524452 JFC524452 JOY524452 JYU524452 KIQ524452 KSM524452 LCI524452 LME524452 LWA524452 MFW524452 MPS524452 MZO524452 NJK524452 NTG524452 ODC524452 OMY524452 OWU524452 PGQ524452 PQM524452 QAI524452 QKE524452 QUA524452 RDW524452 RNS524452 RXO524452 SHK524452 SRG524452 TBC524452 TKY524452 TUU524452 UEQ524452 UOM524452 UYI524452 VIE524452 VSA524452 WBW524452 WLS524452 WVO524452 G589988 JC589988 SY589988 ACU589988 AMQ589988 AWM589988 BGI589988 BQE589988 CAA589988 CJW589988 CTS589988 DDO589988 DNK589988 DXG589988 EHC589988 EQY589988 FAU589988 FKQ589988 FUM589988 GEI589988 GOE589988 GYA589988 HHW589988 HRS589988 IBO589988 ILK589988 IVG589988 JFC589988 JOY589988 JYU589988 KIQ589988 KSM589988 LCI589988 LME589988 LWA589988 MFW589988 MPS589988 MZO589988 NJK589988 NTG589988 ODC589988 OMY589988 OWU589988 PGQ589988 PQM589988 QAI589988 QKE589988 QUA589988 RDW589988 RNS589988 RXO589988 SHK589988 SRG589988 TBC589988 TKY589988 TUU589988 UEQ589988 UOM589988 UYI589988 VIE589988 VSA589988 WBW589988 WLS589988 WVO589988 G655524 JC655524 SY655524 ACU655524 AMQ655524 AWM655524 BGI655524 BQE655524 CAA655524 CJW655524 CTS655524 DDO655524 DNK655524 DXG655524 EHC655524 EQY655524 FAU655524 FKQ655524 FUM655524 GEI655524 GOE655524 GYA655524 HHW655524 HRS655524 IBO655524 ILK655524 IVG655524 JFC655524 JOY655524 JYU655524 KIQ655524 KSM655524 LCI655524 LME655524 LWA655524 MFW655524 MPS655524 MZO655524 NJK655524 NTG655524 ODC655524 OMY655524 OWU655524 PGQ655524 PQM655524 QAI655524 QKE655524 QUA655524 RDW655524 RNS655524 RXO655524 SHK655524 SRG655524 TBC655524 TKY655524 TUU655524 UEQ655524 UOM655524 UYI655524 VIE655524 VSA655524 WBW655524 WLS655524 WVO655524 G721060 JC721060 SY721060 ACU721060 AMQ721060 AWM721060 BGI721060 BQE721060 CAA721060 CJW721060 CTS721060 DDO721060 DNK721060 DXG721060 EHC721060 EQY721060 FAU721060 FKQ721060 FUM721060 GEI721060 GOE721060 GYA721060 HHW721060 HRS721060 IBO721060 ILK721060 IVG721060 JFC721060 JOY721060 JYU721060 KIQ721060 KSM721060 LCI721060 LME721060 LWA721060 MFW721060 MPS721060 MZO721060 NJK721060 NTG721060 ODC721060 OMY721060 OWU721060 PGQ721060 PQM721060 QAI721060 QKE721060 QUA721060 RDW721060 RNS721060 RXO721060 SHK721060 SRG721060 TBC721060 TKY721060 TUU721060 UEQ721060 UOM721060 UYI721060 VIE721060 VSA721060 WBW721060 WLS721060 WVO721060 G786596 JC786596 SY786596 ACU786596 AMQ786596 AWM786596 BGI786596 BQE786596 CAA786596 CJW786596 CTS786596 DDO786596 DNK786596 DXG786596 EHC786596 EQY786596 FAU786596 FKQ786596 FUM786596 GEI786596 GOE786596 GYA786596 HHW786596 HRS786596 IBO786596 ILK786596 IVG786596 JFC786596 JOY786596 JYU786596 KIQ786596 KSM786596 LCI786596 LME786596 LWA786596 MFW786596 MPS786596 MZO786596 NJK786596 NTG786596 ODC786596 OMY786596 OWU786596 PGQ786596 PQM786596 QAI786596 QKE786596 QUA786596 RDW786596 RNS786596 RXO786596 SHK786596 SRG786596 TBC786596 TKY786596 TUU786596 UEQ786596 UOM786596 UYI786596 VIE786596 VSA786596 WBW786596 WLS786596 WVO786596 G852132 JC852132 SY852132 ACU852132 AMQ852132 AWM852132 BGI852132 BQE852132 CAA852132 CJW852132 CTS852132 DDO852132 DNK852132 DXG852132 EHC852132 EQY852132 FAU852132 FKQ852132 FUM852132 GEI852132 GOE852132 GYA852132 HHW852132 HRS852132 IBO852132 ILK852132 IVG852132 JFC852132 JOY852132 JYU852132 KIQ852132 KSM852132 LCI852132 LME852132 LWA852132 MFW852132 MPS852132 MZO852132 NJK852132 NTG852132 ODC852132 OMY852132 OWU852132 PGQ852132 PQM852132 QAI852132 QKE852132 QUA852132 RDW852132 RNS852132 RXO852132 SHK852132 SRG852132 TBC852132 TKY852132 TUU852132 UEQ852132 UOM852132 UYI852132 VIE852132 VSA852132 WBW852132 WLS852132 WVO852132 G917668 JC917668 SY917668 ACU917668 AMQ917668 AWM917668 BGI917668 BQE917668 CAA917668 CJW917668 CTS917668 DDO917668 DNK917668 DXG917668 EHC917668 EQY917668 FAU917668 FKQ917668 FUM917668 GEI917668 GOE917668 GYA917668 HHW917668 HRS917668 IBO917668 ILK917668 IVG917668 JFC917668 JOY917668 JYU917668 KIQ917668 KSM917668 LCI917668 LME917668 LWA917668 MFW917668 MPS917668 MZO917668 NJK917668 NTG917668 ODC917668 OMY917668 OWU917668 PGQ917668 PQM917668 QAI917668 QKE917668 QUA917668 RDW917668 RNS917668 RXO917668 SHK917668 SRG917668 TBC917668 TKY917668 TUU917668 UEQ917668 UOM917668 UYI917668 VIE917668 VSA917668 WBW917668 WLS917668 WVO917668 G983204 JC983204 SY983204 ACU983204 AMQ983204 AWM983204 BGI983204 BQE983204 CAA983204 CJW983204 CTS983204 DDO983204 DNK983204 DXG983204 EHC983204 EQY983204 FAU983204 FKQ983204 FUM983204 GEI983204 GOE983204 GYA983204 HHW983204 HRS983204 IBO983204 ILK983204 IVG983204 JFC983204 JOY983204 JYU983204 KIQ983204 KSM983204 LCI983204 LME983204 LWA983204 MFW983204 MPS983204 MZO983204 NJK983204 NTG983204 ODC983204 OMY983204 OWU983204 PGQ983204 PQM983204 QAI983204 QKE983204 QUA983204 RDW983204 RNS983204 RXO983204 SHK983204 SRG983204 TBC983204 TKY983204 TUU983204 UEQ983204 UOM983204 UYI983204 VIE983204 VSA983204 WBW983204 WLS983204 WVO983204 F175:F178 JB175:JB178 SX175:SX178 ACT175:ACT178 AMP175:AMP178 AWL175:AWL178 BGH175:BGH178 BQD175:BQD178 BZZ175:BZZ178 CJV175:CJV178 CTR175:CTR178 DDN175:DDN178 DNJ175:DNJ178 DXF175:DXF178 EHB175:EHB178 EQX175:EQX178 FAT175:FAT178 FKP175:FKP178 FUL175:FUL178 GEH175:GEH178 GOD175:GOD178 GXZ175:GXZ178 HHV175:HHV178 HRR175:HRR178 IBN175:IBN178 ILJ175:ILJ178 IVF175:IVF178 JFB175:JFB178 JOX175:JOX178 JYT175:JYT178 KIP175:KIP178 KSL175:KSL178 LCH175:LCH178 LMD175:LMD178 LVZ175:LVZ178 MFV175:MFV178 MPR175:MPR178 MZN175:MZN178 NJJ175:NJJ178 NTF175:NTF178 ODB175:ODB178 OMX175:OMX178 OWT175:OWT178 PGP175:PGP178 PQL175:PQL178 QAH175:QAH178 QKD175:QKD178 QTZ175:QTZ178 RDV175:RDV178 RNR175:RNR178 RXN175:RXN178 SHJ175:SHJ178 SRF175:SRF178 TBB175:TBB178 TKX175:TKX178 TUT175:TUT178 UEP175:UEP178 UOL175:UOL178 UYH175:UYH178 VID175:VID178 VRZ175:VRZ178 WBV175:WBV178 WLR175:WLR178 WVN175:WVN178 F65711:F65714 JB65711:JB65714 SX65711:SX65714 ACT65711:ACT65714 AMP65711:AMP65714 AWL65711:AWL65714 BGH65711:BGH65714 BQD65711:BQD65714 BZZ65711:BZZ65714 CJV65711:CJV65714 CTR65711:CTR65714 DDN65711:DDN65714 DNJ65711:DNJ65714 DXF65711:DXF65714 EHB65711:EHB65714 EQX65711:EQX65714 FAT65711:FAT65714 FKP65711:FKP65714 FUL65711:FUL65714 GEH65711:GEH65714 GOD65711:GOD65714 GXZ65711:GXZ65714 HHV65711:HHV65714 HRR65711:HRR65714 IBN65711:IBN65714 ILJ65711:ILJ65714 IVF65711:IVF65714 JFB65711:JFB65714 JOX65711:JOX65714 JYT65711:JYT65714 KIP65711:KIP65714 KSL65711:KSL65714 LCH65711:LCH65714 LMD65711:LMD65714 LVZ65711:LVZ65714 MFV65711:MFV65714 MPR65711:MPR65714 MZN65711:MZN65714 NJJ65711:NJJ65714 NTF65711:NTF65714 ODB65711:ODB65714 OMX65711:OMX65714 OWT65711:OWT65714 PGP65711:PGP65714 PQL65711:PQL65714 QAH65711:QAH65714 QKD65711:QKD65714 QTZ65711:QTZ65714 RDV65711:RDV65714 RNR65711:RNR65714 RXN65711:RXN65714 SHJ65711:SHJ65714 SRF65711:SRF65714 TBB65711:TBB65714 TKX65711:TKX65714 TUT65711:TUT65714 UEP65711:UEP65714 UOL65711:UOL65714 UYH65711:UYH65714 VID65711:VID65714 VRZ65711:VRZ65714 WBV65711:WBV65714 WLR65711:WLR65714 WVN65711:WVN65714 F131247:F131250 JB131247:JB131250 SX131247:SX131250 ACT131247:ACT131250 AMP131247:AMP131250 AWL131247:AWL131250 BGH131247:BGH131250 BQD131247:BQD131250 BZZ131247:BZZ131250 CJV131247:CJV131250 CTR131247:CTR131250 DDN131247:DDN131250 DNJ131247:DNJ131250 DXF131247:DXF131250 EHB131247:EHB131250 EQX131247:EQX131250 FAT131247:FAT131250 FKP131247:FKP131250 FUL131247:FUL131250 GEH131247:GEH131250 GOD131247:GOD131250 GXZ131247:GXZ131250 HHV131247:HHV131250 HRR131247:HRR131250 IBN131247:IBN131250 ILJ131247:ILJ131250 IVF131247:IVF131250 JFB131247:JFB131250 JOX131247:JOX131250 JYT131247:JYT131250 KIP131247:KIP131250 KSL131247:KSL131250 LCH131247:LCH131250 LMD131247:LMD131250 LVZ131247:LVZ131250 MFV131247:MFV131250 MPR131247:MPR131250 MZN131247:MZN131250 NJJ131247:NJJ131250 NTF131247:NTF131250 ODB131247:ODB131250 OMX131247:OMX131250 OWT131247:OWT131250 PGP131247:PGP131250 PQL131247:PQL131250 QAH131247:QAH131250 QKD131247:QKD131250 QTZ131247:QTZ131250 RDV131247:RDV131250 RNR131247:RNR131250 RXN131247:RXN131250 SHJ131247:SHJ131250 SRF131247:SRF131250 TBB131247:TBB131250 TKX131247:TKX131250 TUT131247:TUT131250 UEP131247:UEP131250 UOL131247:UOL131250 UYH131247:UYH131250 VID131247:VID131250 VRZ131247:VRZ131250 WBV131247:WBV131250 WLR131247:WLR131250 WVN131247:WVN131250 F196783:F196786 JB196783:JB196786 SX196783:SX196786 ACT196783:ACT196786 AMP196783:AMP196786 AWL196783:AWL196786 BGH196783:BGH196786 BQD196783:BQD196786 BZZ196783:BZZ196786 CJV196783:CJV196786 CTR196783:CTR196786 DDN196783:DDN196786 DNJ196783:DNJ196786 DXF196783:DXF196786 EHB196783:EHB196786 EQX196783:EQX196786 FAT196783:FAT196786 FKP196783:FKP196786 FUL196783:FUL196786 GEH196783:GEH196786 GOD196783:GOD196786 GXZ196783:GXZ196786 HHV196783:HHV196786 HRR196783:HRR196786 IBN196783:IBN196786 ILJ196783:ILJ196786 IVF196783:IVF196786 JFB196783:JFB196786 JOX196783:JOX196786 JYT196783:JYT196786 KIP196783:KIP196786 KSL196783:KSL196786 LCH196783:LCH196786 LMD196783:LMD196786 LVZ196783:LVZ196786 MFV196783:MFV196786 MPR196783:MPR196786 MZN196783:MZN196786 NJJ196783:NJJ196786 NTF196783:NTF196786 ODB196783:ODB196786 OMX196783:OMX196786 OWT196783:OWT196786 PGP196783:PGP196786 PQL196783:PQL196786 QAH196783:QAH196786 QKD196783:QKD196786 QTZ196783:QTZ196786 RDV196783:RDV196786 RNR196783:RNR196786 RXN196783:RXN196786 SHJ196783:SHJ196786 SRF196783:SRF196786 TBB196783:TBB196786 TKX196783:TKX196786 TUT196783:TUT196786 UEP196783:UEP196786 UOL196783:UOL196786 UYH196783:UYH196786 VID196783:VID196786 VRZ196783:VRZ196786 WBV196783:WBV196786 WLR196783:WLR196786 WVN196783:WVN196786 F262319:F262322 JB262319:JB262322 SX262319:SX262322 ACT262319:ACT262322 AMP262319:AMP262322 AWL262319:AWL262322 BGH262319:BGH262322 BQD262319:BQD262322 BZZ262319:BZZ262322 CJV262319:CJV262322 CTR262319:CTR262322 DDN262319:DDN262322 DNJ262319:DNJ262322 DXF262319:DXF262322 EHB262319:EHB262322 EQX262319:EQX262322 FAT262319:FAT262322 FKP262319:FKP262322 FUL262319:FUL262322 GEH262319:GEH262322 GOD262319:GOD262322 GXZ262319:GXZ262322 HHV262319:HHV262322 HRR262319:HRR262322 IBN262319:IBN262322 ILJ262319:ILJ262322 IVF262319:IVF262322 JFB262319:JFB262322 JOX262319:JOX262322 JYT262319:JYT262322 KIP262319:KIP262322 KSL262319:KSL262322 LCH262319:LCH262322 LMD262319:LMD262322 LVZ262319:LVZ262322 MFV262319:MFV262322 MPR262319:MPR262322 MZN262319:MZN262322 NJJ262319:NJJ262322 NTF262319:NTF262322 ODB262319:ODB262322 OMX262319:OMX262322 OWT262319:OWT262322 PGP262319:PGP262322 PQL262319:PQL262322 QAH262319:QAH262322 QKD262319:QKD262322 QTZ262319:QTZ262322 RDV262319:RDV262322 RNR262319:RNR262322 RXN262319:RXN262322 SHJ262319:SHJ262322 SRF262319:SRF262322 TBB262319:TBB262322 TKX262319:TKX262322 TUT262319:TUT262322 UEP262319:UEP262322 UOL262319:UOL262322 UYH262319:UYH262322 VID262319:VID262322 VRZ262319:VRZ262322 WBV262319:WBV262322 WLR262319:WLR262322 WVN262319:WVN262322 F327855:F327858 JB327855:JB327858 SX327855:SX327858 ACT327855:ACT327858 AMP327855:AMP327858 AWL327855:AWL327858 BGH327855:BGH327858 BQD327855:BQD327858 BZZ327855:BZZ327858 CJV327855:CJV327858 CTR327855:CTR327858 DDN327855:DDN327858 DNJ327855:DNJ327858 DXF327855:DXF327858 EHB327855:EHB327858 EQX327855:EQX327858 FAT327855:FAT327858 FKP327855:FKP327858 FUL327855:FUL327858 GEH327855:GEH327858 GOD327855:GOD327858 GXZ327855:GXZ327858 HHV327855:HHV327858 HRR327855:HRR327858 IBN327855:IBN327858 ILJ327855:ILJ327858 IVF327855:IVF327858 JFB327855:JFB327858 JOX327855:JOX327858 JYT327855:JYT327858 KIP327855:KIP327858 KSL327855:KSL327858 LCH327855:LCH327858 LMD327855:LMD327858 LVZ327855:LVZ327858 MFV327855:MFV327858 MPR327855:MPR327858 MZN327855:MZN327858 NJJ327855:NJJ327858 NTF327855:NTF327858 ODB327855:ODB327858 OMX327855:OMX327858 OWT327855:OWT327858 PGP327855:PGP327858 PQL327855:PQL327858 QAH327855:QAH327858 QKD327855:QKD327858 QTZ327855:QTZ327858 RDV327855:RDV327858 RNR327855:RNR327858 RXN327855:RXN327858 SHJ327855:SHJ327858 SRF327855:SRF327858 TBB327855:TBB327858 TKX327855:TKX327858 TUT327855:TUT327858 UEP327855:UEP327858 UOL327855:UOL327858 UYH327855:UYH327858 VID327855:VID327858 VRZ327855:VRZ327858 WBV327855:WBV327858 WLR327855:WLR327858 WVN327855:WVN327858 F393391:F393394 JB393391:JB393394 SX393391:SX393394 ACT393391:ACT393394 AMP393391:AMP393394 AWL393391:AWL393394 BGH393391:BGH393394 BQD393391:BQD393394 BZZ393391:BZZ393394 CJV393391:CJV393394 CTR393391:CTR393394 DDN393391:DDN393394 DNJ393391:DNJ393394 DXF393391:DXF393394 EHB393391:EHB393394 EQX393391:EQX393394 FAT393391:FAT393394 FKP393391:FKP393394 FUL393391:FUL393394 GEH393391:GEH393394 GOD393391:GOD393394 GXZ393391:GXZ393394 HHV393391:HHV393394 HRR393391:HRR393394 IBN393391:IBN393394 ILJ393391:ILJ393394 IVF393391:IVF393394 JFB393391:JFB393394 JOX393391:JOX393394 JYT393391:JYT393394 KIP393391:KIP393394 KSL393391:KSL393394 LCH393391:LCH393394 LMD393391:LMD393394 LVZ393391:LVZ393394 MFV393391:MFV393394 MPR393391:MPR393394 MZN393391:MZN393394 NJJ393391:NJJ393394 NTF393391:NTF393394 ODB393391:ODB393394 OMX393391:OMX393394 OWT393391:OWT393394 PGP393391:PGP393394 PQL393391:PQL393394 QAH393391:QAH393394 QKD393391:QKD393394 QTZ393391:QTZ393394 RDV393391:RDV393394 RNR393391:RNR393394 RXN393391:RXN393394 SHJ393391:SHJ393394 SRF393391:SRF393394 TBB393391:TBB393394 TKX393391:TKX393394 TUT393391:TUT393394 UEP393391:UEP393394 UOL393391:UOL393394 UYH393391:UYH393394 VID393391:VID393394 VRZ393391:VRZ393394 WBV393391:WBV393394 WLR393391:WLR393394 WVN393391:WVN393394 F458927:F458930 JB458927:JB458930 SX458927:SX458930 ACT458927:ACT458930 AMP458927:AMP458930 AWL458927:AWL458930 BGH458927:BGH458930 BQD458927:BQD458930 BZZ458927:BZZ458930 CJV458927:CJV458930 CTR458927:CTR458930 DDN458927:DDN458930 DNJ458927:DNJ458930 DXF458927:DXF458930 EHB458927:EHB458930 EQX458927:EQX458930 FAT458927:FAT458930 FKP458927:FKP458930 FUL458927:FUL458930 GEH458927:GEH458930 GOD458927:GOD458930 GXZ458927:GXZ458930 HHV458927:HHV458930 HRR458927:HRR458930 IBN458927:IBN458930 ILJ458927:ILJ458930 IVF458927:IVF458930 JFB458927:JFB458930 JOX458927:JOX458930 JYT458927:JYT458930 KIP458927:KIP458930 KSL458927:KSL458930 LCH458927:LCH458930 LMD458927:LMD458930 LVZ458927:LVZ458930 MFV458927:MFV458930 MPR458927:MPR458930 MZN458927:MZN458930 NJJ458927:NJJ458930 NTF458927:NTF458930 ODB458927:ODB458930 OMX458927:OMX458930 OWT458927:OWT458930 PGP458927:PGP458930 PQL458927:PQL458930 QAH458927:QAH458930 QKD458927:QKD458930 QTZ458927:QTZ458930 RDV458927:RDV458930 RNR458927:RNR458930 RXN458927:RXN458930 SHJ458927:SHJ458930 SRF458927:SRF458930 TBB458927:TBB458930 TKX458927:TKX458930 TUT458927:TUT458930 UEP458927:UEP458930 UOL458927:UOL458930 UYH458927:UYH458930 VID458927:VID458930 VRZ458927:VRZ458930 WBV458927:WBV458930 WLR458927:WLR458930 WVN458927:WVN458930 F524463:F524466 JB524463:JB524466 SX524463:SX524466 ACT524463:ACT524466 AMP524463:AMP524466 AWL524463:AWL524466 BGH524463:BGH524466 BQD524463:BQD524466 BZZ524463:BZZ524466 CJV524463:CJV524466 CTR524463:CTR524466 DDN524463:DDN524466 DNJ524463:DNJ524466 DXF524463:DXF524466 EHB524463:EHB524466 EQX524463:EQX524466 FAT524463:FAT524466 FKP524463:FKP524466 FUL524463:FUL524466 GEH524463:GEH524466 GOD524463:GOD524466 GXZ524463:GXZ524466 HHV524463:HHV524466 HRR524463:HRR524466 IBN524463:IBN524466 ILJ524463:ILJ524466 IVF524463:IVF524466 JFB524463:JFB524466 JOX524463:JOX524466 JYT524463:JYT524466 KIP524463:KIP524466 KSL524463:KSL524466 LCH524463:LCH524466 LMD524463:LMD524466 LVZ524463:LVZ524466 MFV524463:MFV524466 MPR524463:MPR524466 MZN524463:MZN524466 NJJ524463:NJJ524466 NTF524463:NTF524466 ODB524463:ODB524466 OMX524463:OMX524466 OWT524463:OWT524466 PGP524463:PGP524466 PQL524463:PQL524466 QAH524463:QAH524466 QKD524463:QKD524466 QTZ524463:QTZ524466 RDV524463:RDV524466 RNR524463:RNR524466 RXN524463:RXN524466 SHJ524463:SHJ524466 SRF524463:SRF524466 TBB524463:TBB524466 TKX524463:TKX524466 TUT524463:TUT524466 UEP524463:UEP524466 UOL524463:UOL524466 UYH524463:UYH524466 VID524463:VID524466 VRZ524463:VRZ524466 WBV524463:WBV524466 WLR524463:WLR524466 WVN524463:WVN524466 F589999:F590002 JB589999:JB590002 SX589999:SX590002 ACT589999:ACT590002 AMP589999:AMP590002 AWL589999:AWL590002 BGH589999:BGH590002 BQD589999:BQD590002 BZZ589999:BZZ590002 CJV589999:CJV590002 CTR589999:CTR590002 DDN589999:DDN590002 DNJ589999:DNJ590002 DXF589999:DXF590002 EHB589999:EHB590002 EQX589999:EQX590002 FAT589999:FAT590002 FKP589999:FKP590002 FUL589999:FUL590002 GEH589999:GEH590002 GOD589999:GOD590002 GXZ589999:GXZ590002 HHV589999:HHV590002 HRR589999:HRR590002 IBN589999:IBN590002 ILJ589999:ILJ590002 IVF589999:IVF590002 JFB589999:JFB590002 JOX589999:JOX590002 JYT589999:JYT590002 KIP589999:KIP590002 KSL589999:KSL590002 LCH589999:LCH590002 LMD589999:LMD590002 LVZ589999:LVZ590002 MFV589999:MFV590002 MPR589999:MPR590002 MZN589999:MZN590002 NJJ589999:NJJ590002 NTF589999:NTF590002 ODB589999:ODB590002 OMX589999:OMX590002 OWT589999:OWT590002 PGP589999:PGP590002 PQL589999:PQL590002 QAH589999:QAH590002 QKD589999:QKD590002 QTZ589999:QTZ590002 RDV589999:RDV590002 RNR589999:RNR590002 RXN589999:RXN590002 SHJ589999:SHJ590002 SRF589999:SRF590002 TBB589999:TBB590002 TKX589999:TKX590002 TUT589999:TUT590002 UEP589999:UEP590002 UOL589999:UOL590002 UYH589999:UYH590002 VID589999:VID590002 VRZ589999:VRZ590002 WBV589999:WBV590002 WLR589999:WLR590002 WVN589999:WVN590002 F655535:F655538 JB655535:JB655538 SX655535:SX655538 ACT655535:ACT655538 AMP655535:AMP655538 AWL655535:AWL655538 BGH655535:BGH655538 BQD655535:BQD655538 BZZ655535:BZZ655538 CJV655535:CJV655538 CTR655535:CTR655538 DDN655535:DDN655538 DNJ655535:DNJ655538 DXF655535:DXF655538 EHB655535:EHB655538 EQX655535:EQX655538 FAT655535:FAT655538 FKP655535:FKP655538 FUL655535:FUL655538 GEH655535:GEH655538 GOD655535:GOD655538 GXZ655535:GXZ655538 HHV655535:HHV655538 HRR655535:HRR655538 IBN655535:IBN655538 ILJ655535:ILJ655538 IVF655535:IVF655538 JFB655535:JFB655538 JOX655535:JOX655538 JYT655535:JYT655538 KIP655535:KIP655538 KSL655535:KSL655538 LCH655535:LCH655538 LMD655535:LMD655538 LVZ655535:LVZ655538 MFV655535:MFV655538 MPR655535:MPR655538 MZN655535:MZN655538 NJJ655535:NJJ655538 NTF655535:NTF655538 ODB655535:ODB655538 OMX655535:OMX655538 OWT655535:OWT655538 PGP655535:PGP655538 PQL655535:PQL655538 QAH655535:QAH655538 QKD655535:QKD655538 QTZ655535:QTZ655538 RDV655535:RDV655538 RNR655535:RNR655538 RXN655535:RXN655538 SHJ655535:SHJ655538 SRF655535:SRF655538 TBB655535:TBB655538 TKX655535:TKX655538 TUT655535:TUT655538 UEP655535:UEP655538 UOL655535:UOL655538 UYH655535:UYH655538 VID655535:VID655538 VRZ655535:VRZ655538 WBV655535:WBV655538 WLR655535:WLR655538 WVN655535:WVN655538 F721071:F721074 JB721071:JB721074 SX721071:SX721074 ACT721071:ACT721074 AMP721071:AMP721074 AWL721071:AWL721074 BGH721071:BGH721074 BQD721071:BQD721074 BZZ721071:BZZ721074 CJV721071:CJV721074 CTR721071:CTR721074 DDN721071:DDN721074 DNJ721071:DNJ721074 DXF721071:DXF721074 EHB721071:EHB721074 EQX721071:EQX721074 FAT721071:FAT721074 FKP721071:FKP721074 FUL721071:FUL721074 GEH721071:GEH721074 GOD721071:GOD721074 GXZ721071:GXZ721074 HHV721071:HHV721074 HRR721071:HRR721074 IBN721071:IBN721074 ILJ721071:ILJ721074 IVF721071:IVF721074 JFB721071:JFB721074 JOX721071:JOX721074 JYT721071:JYT721074 KIP721071:KIP721074 KSL721071:KSL721074 LCH721071:LCH721074 LMD721071:LMD721074 LVZ721071:LVZ721074 MFV721071:MFV721074 MPR721071:MPR721074 MZN721071:MZN721074 NJJ721071:NJJ721074 NTF721071:NTF721074 ODB721071:ODB721074 OMX721071:OMX721074 OWT721071:OWT721074 PGP721071:PGP721074 PQL721071:PQL721074 QAH721071:QAH721074 QKD721071:QKD721074 QTZ721071:QTZ721074 RDV721071:RDV721074 RNR721071:RNR721074 RXN721071:RXN721074 SHJ721071:SHJ721074 SRF721071:SRF721074 TBB721071:TBB721074 TKX721071:TKX721074 TUT721071:TUT721074 UEP721071:UEP721074 UOL721071:UOL721074 UYH721071:UYH721074 VID721071:VID721074 VRZ721071:VRZ721074 WBV721071:WBV721074 WLR721071:WLR721074 WVN721071:WVN721074 F786607:F786610 JB786607:JB786610 SX786607:SX786610 ACT786607:ACT786610 AMP786607:AMP786610 AWL786607:AWL786610 BGH786607:BGH786610 BQD786607:BQD786610 BZZ786607:BZZ786610 CJV786607:CJV786610 CTR786607:CTR786610 DDN786607:DDN786610 DNJ786607:DNJ786610 DXF786607:DXF786610 EHB786607:EHB786610 EQX786607:EQX786610 FAT786607:FAT786610 FKP786607:FKP786610 FUL786607:FUL786610 GEH786607:GEH786610 GOD786607:GOD786610 GXZ786607:GXZ786610 HHV786607:HHV786610 HRR786607:HRR786610 IBN786607:IBN786610 ILJ786607:ILJ786610 IVF786607:IVF786610 JFB786607:JFB786610 JOX786607:JOX786610 JYT786607:JYT786610 KIP786607:KIP786610 KSL786607:KSL786610 LCH786607:LCH786610 LMD786607:LMD786610 LVZ786607:LVZ786610 MFV786607:MFV786610 MPR786607:MPR786610 MZN786607:MZN786610 NJJ786607:NJJ786610 NTF786607:NTF786610 ODB786607:ODB786610 OMX786607:OMX786610 OWT786607:OWT786610 PGP786607:PGP786610 PQL786607:PQL786610 QAH786607:QAH786610 QKD786607:QKD786610 QTZ786607:QTZ786610 RDV786607:RDV786610 RNR786607:RNR786610 RXN786607:RXN786610 SHJ786607:SHJ786610 SRF786607:SRF786610 TBB786607:TBB786610 TKX786607:TKX786610 TUT786607:TUT786610 UEP786607:UEP786610 UOL786607:UOL786610 UYH786607:UYH786610 VID786607:VID786610 VRZ786607:VRZ786610 WBV786607:WBV786610 WLR786607:WLR786610 WVN786607:WVN786610 F852143:F852146 JB852143:JB852146 SX852143:SX852146 ACT852143:ACT852146 AMP852143:AMP852146 AWL852143:AWL852146 BGH852143:BGH852146 BQD852143:BQD852146 BZZ852143:BZZ852146 CJV852143:CJV852146 CTR852143:CTR852146 DDN852143:DDN852146 DNJ852143:DNJ852146 DXF852143:DXF852146 EHB852143:EHB852146 EQX852143:EQX852146 FAT852143:FAT852146 FKP852143:FKP852146 FUL852143:FUL852146 GEH852143:GEH852146 GOD852143:GOD852146 GXZ852143:GXZ852146 HHV852143:HHV852146 HRR852143:HRR852146 IBN852143:IBN852146 ILJ852143:ILJ852146 IVF852143:IVF852146 JFB852143:JFB852146 JOX852143:JOX852146 JYT852143:JYT852146 KIP852143:KIP852146 KSL852143:KSL852146 LCH852143:LCH852146 LMD852143:LMD852146 LVZ852143:LVZ852146 MFV852143:MFV852146 MPR852143:MPR852146 MZN852143:MZN852146 NJJ852143:NJJ852146 NTF852143:NTF852146 ODB852143:ODB852146 OMX852143:OMX852146 OWT852143:OWT852146 PGP852143:PGP852146 PQL852143:PQL852146 QAH852143:QAH852146 QKD852143:QKD852146 QTZ852143:QTZ852146 RDV852143:RDV852146 RNR852143:RNR852146 RXN852143:RXN852146 SHJ852143:SHJ852146 SRF852143:SRF852146 TBB852143:TBB852146 TKX852143:TKX852146 TUT852143:TUT852146 UEP852143:UEP852146 UOL852143:UOL852146 UYH852143:UYH852146 VID852143:VID852146 VRZ852143:VRZ852146 WBV852143:WBV852146 WLR852143:WLR852146 WVN852143:WVN852146 F917679:F917682 JB917679:JB917682 SX917679:SX917682 ACT917679:ACT917682 AMP917679:AMP917682 AWL917679:AWL917682 BGH917679:BGH917682 BQD917679:BQD917682 BZZ917679:BZZ917682 CJV917679:CJV917682 CTR917679:CTR917682 DDN917679:DDN917682 DNJ917679:DNJ917682 DXF917679:DXF917682 EHB917679:EHB917682 EQX917679:EQX917682 FAT917679:FAT917682 FKP917679:FKP917682 FUL917679:FUL917682 GEH917679:GEH917682 GOD917679:GOD917682 GXZ917679:GXZ917682 HHV917679:HHV917682 HRR917679:HRR917682 IBN917679:IBN917682 ILJ917679:ILJ917682 IVF917679:IVF917682 JFB917679:JFB917682 JOX917679:JOX917682 JYT917679:JYT917682 KIP917679:KIP917682 KSL917679:KSL917682 LCH917679:LCH917682 LMD917679:LMD917682 LVZ917679:LVZ917682 MFV917679:MFV917682 MPR917679:MPR917682 MZN917679:MZN917682 NJJ917679:NJJ917682 NTF917679:NTF917682 ODB917679:ODB917682 OMX917679:OMX917682 OWT917679:OWT917682 PGP917679:PGP917682 PQL917679:PQL917682 QAH917679:QAH917682 QKD917679:QKD917682 QTZ917679:QTZ917682 RDV917679:RDV917682 RNR917679:RNR917682 RXN917679:RXN917682 SHJ917679:SHJ917682 SRF917679:SRF917682 TBB917679:TBB917682 TKX917679:TKX917682 TUT917679:TUT917682 UEP917679:UEP917682 UOL917679:UOL917682 UYH917679:UYH917682 VID917679:VID917682 VRZ917679:VRZ917682 WBV917679:WBV917682 WLR917679:WLR917682 WVN917679:WVN917682 F983215:F983218 JB983215:JB983218 SX983215:SX983218 ACT983215:ACT983218 AMP983215:AMP983218 AWL983215:AWL983218 BGH983215:BGH983218 BQD983215:BQD983218 BZZ983215:BZZ983218 CJV983215:CJV983218 CTR983215:CTR983218 DDN983215:DDN983218 DNJ983215:DNJ983218 DXF983215:DXF983218 EHB983215:EHB983218 EQX983215:EQX983218 FAT983215:FAT983218 FKP983215:FKP983218 FUL983215:FUL983218 GEH983215:GEH983218 GOD983215:GOD983218 GXZ983215:GXZ983218 HHV983215:HHV983218 HRR983215:HRR983218 IBN983215:IBN983218 ILJ983215:ILJ983218 IVF983215:IVF983218 JFB983215:JFB983218 JOX983215:JOX983218 JYT983215:JYT983218 KIP983215:KIP983218 KSL983215:KSL983218 LCH983215:LCH983218 LMD983215:LMD983218 LVZ983215:LVZ983218 MFV983215:MFV983218 MPR983215:MPR983218 MZN983215:MZN983218 NJJ983215:NJJ983218 NTF983215:NTF983218 ODB983215:ODB983218 OMX983215:OMX983218 OWT983215:OWT983218 PGP983215:PGP983218 PQL983215:PQL983218 QAH983215:QAH983218 QKD983215:QKD983218 QTZ983215:QTZ983218 RDV983215:RDV983218 RNR983215:RNR983218 RXN983215:RXN983218 SHJ983215:SHJ983218 SRF983215:SRF983218 TBB983215:TBB983218 TKX983215:TKX983218 TUT983215:TUT983218 UEP983215:UEP983218 UOL983215:UOL983218 UYH983215:UYH983218 VID983215:VID983218 VRZ983215:VRZ983218 WBV983215:WBV983218 WLR983215:WLR983218 WVN983215:WVN983218 G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G65725 JC65725 SY65725 ACU65725 AMQ65725 AWM65725 BGI65725 BQE65725 CAA65725 CJW65725 CTS65725 DDO65725 DNK65725 DXG65725 EHC65725 EQY65725 FAU65725 FKQ65725 FUM65725 GEI65725 GOE65725 GYA65725 HHW65725 HRS65725 IBO65725 ILK65725 IVG65725 JFC65725 JOY65725 JYU65725 KIQ65725 KSM65725 LCI65725 LME65725 LWA65725 MFW65725 MPS65725 MZO65725 NJK65725 NTG65725 ODC65725 OMY65725 OWU65725 PGQ65725 PQM65725 QAI65725 QKE65725 QUA65725 RDW65725 RNS65725 RXO65725 SHK65725 SRG65725 TBC65725 TKY65725 TUU65725 UEQ65725 UOM65725 UYI65725 VIE65725 VSA65725 WBW65725 WLS65725 WVO65725 G131261 JC131261 SY131261 ACU131261 AMQ131261 AWM131261 BGI131261 BQE131261 CAA131261 CJW131261 CTS131261 DDO131261 DNK131261 DXG131261 EHC131261 EQY131261 FAU131261 FKQ131261 FUM131261 GEI131261 GOE131261 GYA131261 HHW131261 HRS131261 IBO131261 ILK131261 IVG131261 JFC131261 JOY131261 JYU131261 KIQ131261 KSM131261 LCI131261 LME131261 LWA131261 MFW131261 MPS131261 MZO131261 NJK131261 NTG131261 ODC131261 OMY131261 OWU131261 PGQ131261 PQM131261 QAI131261 QKE131261 QUA131261 RDW131261 RNS131261 RXO131261 SHK131261 SRG131261 TBC131261 TKY131261 TUU131261 UEQ131261 UOM131261 UYI131261 VIE131261 VSA131261 WBW131261 WLS131261 WVO131261 G196797 JC196797 SY196797 ACU196797 AMQ196797 AWM196797 BGI196797 BQE196797 CAA196797 CJW196797 CTS196797 DDO196797 DNK196797 DXG196797 EHC196797 EQY196797 FAU196797 FKQ196797 FUM196797 GEI196797 GOE196797 GYA196797 HHW196797 HRS196797 IBO196797 ILK196797 IVG196797 JFC196797 JOY196797 JYU196797 KIQ196797 KSM196797 LCI196797 LME196797 LWA196797 MFW196797 MPS196797 MZO196797 NJK196797 NTG196797 ODC196797 OMY196797 OWU196797 PGQ196797 PQM196797 QAI196797 QKE196797 QUA196797 RDW196797 RNS196797 RXO196797 SHK196797 SRG196797 TBC196797 TKY196797 TUU196797 UEQ196797 UOM196797 UYI196797 VIE196797 VSA196797 WBW196797 WLS196797 WVO196797 G262333 JC262333 SY262333 ACU262333 AMQ262333 AWM262333 BGI262333 BQE262333 CAA262333 CJW262333 CTS262333 DDO262333 DNK262333 DXG262333 EHC262333 EQY262333 FAU262333 FKQ262333 FUM262333 GEI262333 GOE262333 GYA262333 HHW262333 HRS262333 IBO262333 ILK262333 IVG262333 JFC262333 JOY262333 JYU262333 KIQ262333 KSM262333 LCI262333 LME262333 LWA262333 MFW262333 MPS262333 MZO262333 NJK262333 NTG262333 ODC262333 OMY262333 OWU262333 PGQ262333 PQM262333 QAI262333 QKE262333 QUA262333 RDW262333 RNS262333 RXO262333 SHK262333 SRG262333 TBC262333 TKY262333 TUU262333 UEQ262333 UOM262333 UYI262333 VIE262333 VSA262333 WBW262333 WLS262333 WVO262333 G327869 JC327869 SY327869 ACU327869 AMQ327869 AWM327869 BGI327869 BQE327869 CAA327869 CJW327869 CTS327869 DDO327869 DNK327869 DXG327869 EHC327869 EQY327869 FAU327869 FKQ327869 FUM327869 GEI327869 GOE327869 GYA327869 HHW327869 HRS327869 IBO327869 ILK327869 IVG327869 JFC327869 JOY327869 JYU327869 KIQ327869 KSM327869 LCI327869 LME327869 LWA327869 MFW327869 MPS327869 MZO327869 NJK327869 NTG327869 ODC327869 OMY327869 OWU327869 PGQ327869 PQM327869 QAI327869 QKE327869 QUA327869 RDW327869 RNS327869 RXO327869 SHK327869 SRG327869 TBC327869 TKY327869 TUU327869 UEQ327869 UOM327869 UYI327869 VIE327869 VSA327869 WBW327869 WLS327869 WVO327869 G393405 JC393405 SY393405 ACU393405 AMQ393405 AWM393405 BGI393405 BQE393405 CAA393405 CJW393405 CTS393405 DDO393405 DNK393405 DXG393405 EHC393405 EQY393405 FAU393405 FKQ393405 FUM393405 GEI393405 GOE393405 GYA393405 HHW393405 HRS393405 IBO393405 ILK393405 IVG393405 JFC393405 JOY393405 JYU393405 KIQ393405 KSM393405 LCI393405 LME393405 LWA393405 MFW393405 MPS393405 MZO393405 NJK393405 NTG393405 ODC393405 OMY393405 OWU393405 PGQ393405 PQM393405 QAI393405 QKE393405 QUA393405 RDW393405 RNS393405 RXO393405 SHK393405 SRG393405 TBC393405 TKY393405 TUU393405 UEQ393405 UOM393405 UYI393405 VIE393405 VSA393405 WBW393405 WLS393405 WVO393405 G458941 JC458941 SY458941 ACU458941 AMQ458941 AWM458941 BGI458941 BQE458941 CAA458941 CJW458941 CTS458941 DDO458941 DNK458941 DXG458941 EHC458941 EQY458941 FAU458941 FKQ458941 FUM458941 GEI458941 GOE458941 GYA458941 HHW458941 HRS458941 IBO458941 ILK458941 IVG458941 JFC458941 JOY458941 JYU458941 KIQ458941 KSM458941 LCI458941 LME458941 LWA458941 MFW458941 MPS458941 MZO458941 NJK458941 NTG458941 ODC458941 OMY458941 OWU458941 PGQ458941 PQM458941 QAI458941 QKE458941 QUA458941 RDW458941 RNS458941 RXO458941 SHK458941 SRG458941 TBC458941 TKY458941 TUU458941 UEQ458941 UOM458941 UYI458941 VIE458941 VSA458941 WBW458941 WLS458941 WVO458941 G524477 JC524477 SY524477 ACU524477 AMQ524477 AWM524477 BGI524477 BQE524477 CAA524477 CJW524477 CTS524477 DDO524477 DNK524477 DXG524477 EHC524477 EQY524477 FAU524477 FKQ524477 FUM524477 GEI524477 GOE524477 GYA524477 HHW524477 HRS524477 IBO524477 ILK524477 IVG524477 JFC524477 JOY524477 JYU524477 KIQ524477 KSM524477 LCI524477 LME524477 LWA524477 MFW524477 MPS524477 MZO524477 NJK524477 NTG524477 ODC524477 OMY524477 OWU524477 PGQ524477 PQM524477 QAI524477 QKE524477 QUA524477 RDW524477 RNS524477 RXO524477 SHK524477 SRG524477 TBC524477 TKY524477 TUU524477 UEQ524477 UOM524477 UYI524477 VIE524477 VSA524477 WBW524477 WLS524477 WVO524477 G590013 JC590013 SY590013 ACU590013 AMQ590013 AWM590013 BGI590013 BQE590013 CAA590013 CJW590013 CTS590013 DDO590013 DNK590013 DXG590013 EHC590013 EQY590013 FAU590013 FKQ590013 FUM590013 GEI590013 GOE590013 GYA590013 HHW590013 HRS590013 IBO590013 ILK590013 IVG590013 JFC590013 JOY590013 JYU590013 KIQ590013 KSM590013 LCI590013 LME590013 LWA590013 MFW590013 MPS590013 MZO590013 NJK590013 NTG590013 ODC590013 OMY590013 OWU590013 PGQ590013 PQM590013 QAI590013 QKE590013 QUA590013 RDW590013 RNS590013 RXO590013 SHK590013 SRG590013 TBC590013 TKY590013 TUU590013 UEQ590013 UOM590013 UYI590013 VIE590013 VSA590013 WBW590013 WLS590013 WVO590013 G655549 JC655549 SY655549 ACU655549 AMQ655549 AWM655549 BGI655549 BQE655549 CAA655549 CJW655549 CTS655549 DDO655549 DNK655549 DXG655549 EHC655549 EQY655549 FAU655549 FKQ655549 FUM655549 GEI655549 GOE655549 GYA655549 HHW655549 HRS655549 IBO655549 ILK655549 IVG655549 JFC655549 JOY655549 JYU655549 KIQ655549 KSM655549 LCI655549 LME655549 LWA655549 MFW655549 MPS655549 MZO655549 NJK655549 NTG655549 ODC655549 OMY655549 OWU655549 PGQ655549 PQM655549 QAI655549 QKE655549 QUA655549 RDW655549 RNS655549 RXO655549 SHK655549 SRG655549 TBC655549 TKY655549 TUU655549 UEQ655549 UOM655549 UYI655549 VIE655549 VSA655549 WBW655549 WLS655549 WVO655549 G721085 JC721085 SY721085 ACU721085 AMQ721085 AWM721085 BGI721085 BQE721085 CAA721085 CJW721085 CTS721085 DDO721085 DNK721085 DXG721085 EHC721085 EQY721085 FAU721085 FKQ721085 FUM721085 GEI721085 GOE721085 GYA721085 HHW721085 HRS721085 IBO721085 ILK721085 IVG721085 JFC721085 JOY721085 JYU721085 KIQ721085 KSM721085 LCI721085 LME721085 LWA721085 MFW721085 MPS721085 MZO721085 NJK721085 NTG721085 ODC721085 OMY721085 OWU721085 PGQ721085 PQM721085 QAI721085 QKE721085 QUA721085 RDW721085 RNS721085 RXO721085 SHK721085 SRG721085 TBC721085 TKY721085 TUU721085 UEQ721085 UOM721085 UYI721085 VIE721085 VSA721085 WBW721085 WLS721085 WVO721085 G786621 JC786621 SY786621 ACU786621 AMQ786621 AWM786621 BGI786621 BQE786621 CAA786621 CJW786621 CTS786621 DDO786621 DNK786621 DXG786621 EHC786621 EQY786621 FAU786621 FKQ786621 FUM786621 GEI786621 GOE786621 GYA786621 HHW786621 HRS786621 IBO786621 ILK786621 IVG786621 JFC786621 JOY786621 JYU786621 KIQ786621 KSM786621 LCI786621 LME786621 LWA786621 MFW786621 MPS786621 MZO786621 NJK786621 NTG786621 ODC786621 OMY786621 OWU786621 PGQ786621 PQM786621 QAI786621 QKE786621 QUA786621 RDW786621 RNS786621 RXO786621 SHK786621 SRG786621 TBC786621 TKY786621 TUU786621 UEQ786621 UOM786621 UYI786621 VIE786621 VSA786621 WBW786621 WLS786621 WVO786621 G852157 JC852157 SY852157 ACU852157 AMQ852157 AWM852157 BGI852157 BQE852157 CAA852157 CJW852157 CTS852157 DDO852157 DNK852157 DXG852157 EHC852157 EQY852157 FAU852157 FKQ852157 FUM852157 GEI852157 GOE852157 GYA852157 HHW852157 HRS852157 IBO852157 ILK852157 IVG852157 JFC852157 JOY852157 JYU852157 KIQ852157 KSM852157 LCI852157 LME852157 LWA852157 MFW852157 MPS852157 MZO852157 NJK852157 NTG852157 ODC852157 OMY852157 OWU852157 PGQ852157 PQM852157 QAI852157 QKE852157 QUA852157 RDW852157 RNS852157 RXO852157 SHK852157 SRG852157 TBC852157 TKY852157 TUU852157 UEQ852157 UOM852157 UYI852157 VIE852157 VSA852157 WBW852157 WLS852157 WVO852157 G917693 JC917693 SY917693 ACU917693 AMQ917693 AWM917693 BGI917693 BQE917693 CAA917693 CJW917693 CTS917693 DDO917693 DNK917693 DXG917693 EHC917693 EQY917693 FAU917693 FKQ917693 FUM917693 GEI917693 GOE917693 GYA917693 HHW917693 HRS917693 IBO917693 ILK917693 IVG917693 JFC917693 JOY917693 JYU917693 KIQ917693 KSM917693 LCI917693 LME917693 LWA917693 MFW917693 MPS917693 MZO917693 NJK917693 NTG917693 ODC917693 OMY917693 OWU917693 PGQ917693 PQM917693 QAI917693 QKE917693 QUA917693 RDW917693 RNS917693 RXO917693 SHK917693 SRG917693 TBC917693 TKY917693 TUU917693 UEQ917693 UOM917693 UYI917693 VIE917693 VSA917693 WBW917693 WLS917693 WVO917693 G983229 JC983229 SY983229 ACU983229 AMQ983229 AWM983229 BGI983229 BQE983229 CAA983229 CJW983229 CTS983229 DDO983229 DNK983229 DXG983229 EHC983229 EQY983229 FAU983229 FKQ983229 FUM983229 GEI983229 GOE983229 GYA983229 HHW983229 HRS983229 IBO983229 ILK983229 IVG983229 JFC983229 JOY983229 JYU983229 KIQ983229 KSM983229 LCI983229 LME983229 LWA983229 MFW983229 MPS983229 MZO983229 NJK983229 NTG983229 ODC983229 OMY983229 OWU983229 PGQ983229 PQM983229 QAI983229 QKE983229 QUA983229 RDW983229 RNS983229 RXO983229 SHK983229 SRG983229 TBC983229 TKY983229 TUU983229 UEQ983229 UOM983229 UYI983229 VIE983229 VSA983229 WBW983229 WLS983229 WVO983229 G191 JC191 SY191 ACU191 AMQ191 AWM191 BGI191 BQE191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G65727 JC65727 SY65727 ACU65727 AMQ65727 AWM65727 BGI65727 BQE65727 CAA65727 CJW65727 CTS65727 DDO65727 DNK65727 DXG65727 EHC65727 EQY65727 FAU65727 FKQ65727 FUM65727 GEI65727 GOE65727 GYA65727 HHW65727 HRS65727 IBO65727 ILK65727 IVG65727 JFC65727 JOY65727 JYU65727 KIQ65727 KSM65727 LCI65727 LME65727 LWA65727 MFW65727 MPS65727 MZO65727 NJK65727 NTG65727 ODC65727 OMY65727 OWU65727 PGQ65727 PQM65727 QAI65727 QKE65727 QUA65727 RDW65727 RNS65727 RXO65727 SHK65727 SRG65727 TBC65727 TKY65727 TUU65727 UEQ65727 UOM65727 UYI65727 VIE65727 VSA65727 WBW65727 WLS65727 WVO65727 G131263 JC131263 SY131263 ACU131263 AMQ131263 AWM131263 BGI131263 BQE131263 CAA131263 CJW131263 CTS131263 DDO131263 DNK131263 DXG131263 EHC131263 EQY131263 FAU131263 FKQ131263 FUM131263 GEI131263 GOE131263 GYA131263 HHW131263 HRS131263 IBO131263 ILK131263 IVG131263 JFC131263 JOY131263 JYU131263 KIQ131263 KSM131263 LCI131263 LME131263 LWA131263 MFW131263 MPS131263 MZO131263 NJK131263 NTG131263 ODC131263 OMY131263 OWU131263 PGQ131263 PQM131263 QAI131263 QKE131263 QUA131263 RDW131263 RNS131263 RXO131263 SHK131263 SRG131263 TBC131263 TKY131263 TUU131263 UEQ131263 UOM131263 UYI131263 VIE131263 VSA131263 WBW131263 WLS131263 WVO131263 G196799 JC196799 SY196799 ACU196799 AMQ196799 AWM196799 BGI196799 BQE196799 CAA196799 CJW196799 CTS196799 DDO196799 DNK196799 DXG196799 EHC196799 EQY196799 FAU196799 FKQ196799 FUM196799 GEI196799 GOE196799 GYA196799 HHW196799 HRS196799 IBO196799 ILK196799 IVG196799 JFC196799 JOY196799 JYU196799 KIQ196799 KSM196799 LCI196799 LME196799 LWA196799 MFW196799 MPS196799 MZO196799 NJK196799 NTG196799 ODC196799 OMY196799 OWU196799 PGQ196799 PQM196799 QAI196799 QKE196799 QUA196799 RDW196799 RNS196799 RXO196799 SHK196799 SRG196799 TBC196799 TKY196799 TUU196799 UEQ196799 UOM196799 UYI196799 VIE196799 VSA196799 WBW196799 WLS196799 WVO196799 G262335 JC262335 SY262335 ACU262335 AMQ262335 AWM262335 BGI262335 BQE262335 CAA262335 CJW262335 CTS262335 DDO262335 DNK262335 DXG262335 EHC262335 EQY262335 FAU262335 FKQ262335 FUM262335 GEI262335 GOE262335 GYA262335 HHW262335 HRS262335 IBO262335 ILK262335 IVG262335 JFC262335 JOY262335 JYU262335 KIQ262335 KSM262335 LCI262335 LME262335 LWA262335 MFW262335 MPS262335 MZO262335 NJK262335 NTG262335 ODC262335 OMY262335 OWU262335 PGQ262335 PQM262335 QAI262335 QKE262335 QUA262335 RDW262335 RNS262335 RXO262335 SHK262335 SRG262335 TBC262335 TKY262335 TUU262335 UEQ262335 UOM262335 UYI262335 VIE262335 VSA262335 WBW262335 WLS262335 WVO262335 G327871 JC327871 SY327871 ACU327871 AMQ327871 AWM327871 BGI327871 BQE327871 CAA327871 CJW327871 CTS327871 DDO327871 DNK327871 DXG327871 EHC327871 EQY327871 FAU327871 FKQ327871 FUM327871 GEI327871 GOE327871 GYA327871 HHW327871 HRS327871 IBO327871 ILK327871 IVG327871 JFC327871 JOY327871 JYU327871 KIQ327871 KSM327871 LCI327871 LME327871 LWA327871 MFW327871 MPS327871 MZO327871 NJK327871 NTG327871 ODC327871 OMY327871 OWU327871 PGQ327871 PQM327871 QAI327871 QKE327871 QUA327871 RDW327871 RNS327871 RXO327871 SHK327871 SRG327871 TBC327871 TKY327871 TUU327871 UEQ327871 UOM327871 UYI327871 VIE327871 VSA327871 WBW327871 WLS327871 WVO327871 G393407 JC393407 SY393407 ACU393407 AMQ393407 AWM393407 BGI393407 BQE393407 CAA393407 CJW393407 CTS393407 DDO393407 DNK393407 DXG393407 EHC393407 EQY393407 FAU393407 FKQ393407 FUM393407 GEI393407 GOE393407 GYA393407 HHW393407 HRS393407 IBO393407 ILK393407 IVG393407 JFC393407 JOY393407 JYU393407 KIQ393407 KSM393407 LCI393407 LME393407 LWA393407 MFW393407 MPS393407 MZO393407 NJK393407 NTG393407 ODC393407 OMY393407 OWU393407 PGQ393407 PQM393407 QAI393407 QKE393407 QUA393407 RDW393407 RNS393407 RXO393407 SHK393407 SRG393407 TBC393407 TKY393407 TUU393407 UEQ393407 UOM393407 UYI393407 VIE393407 VSA393407 WBW393407 WLS393407 WVO393407 G458943 JC458943 SY458943 ACU458943 AMQ458943 AWM458943 BGI458943 BQE458943 CAA458943 CJW458943 CTS458943 DDO458943 DNK458943 DXG458943 EHC458943 EQY458943 FAU458943 FKQ458943 FUM458943 GEI458943 GOE458943 GYA458943 HHW458943 HRS458943 IBO458943 ILK458943 IVG458943 JFC458943 JOY458943 JYU458943 KIQ458943 KSM458943 LCI458943 LME458943 LWA458943 MFW458943 MPS458943 MZO458943 NJK458943 NTG458943 ODC458943 OMY458943 OWU458943 PGQ458943 PQM458943 QAI458943 QKE458943 QUA458943 RDW458943 RNS458943 RXO458943 SHK458943 SRG458943 TBC458943 TKY458943 TUU458943 UEQ458943 UOM458943 UYI458943 VIE458943 VSA458943 WBW458943 WLS458943 WVO458943 G524479 JC524479 SY524479 ACU524479 AMQ524479 AWM524479 BGI524479 BQE524479 CAA524479 CJW524479 CTS524479 DDO524479 DNK524479 DXG524479 EHC524479 EQY524479 FAU524479 FKQ524479 FUM524479 GEI524479 GOE524479 GYA524479 HHW524479 HRS524479 IBO524479 ILK524479 IVG524479 JFC524479 JOY524479 JYU524479 KIQ524479 KSM524479 LCI524479 LME524479 LWA524479 MFW524479 MPS524479 MZO524479 NJK524479 NTG524479 ODC524479 OMY524479 OWU524479 PGQ524479 PQM524479 QAI524479 QKE524479 QUA524479 RDW524479 RNS524479 RXO524479 SHK524479 SRG524479 TBC524479 TKY524479 TUU524479 UEQ524479 UOM524479 UYI524479 VIE524479 VSA524479 WBW524479 WLS524479 WVO524479 G590015 JC590015 SY590015 ACU590015 AMQ590015 AWM590015 BGI590015 BQE590015 CAA590015 CJW590015 CTS590015 DDO590015 DNK590015 DXG590015 EHC590015 EQY590015 FAU590015 FKQ590015 FUM590015 GEI590015 GOE590015 GYA590015 HHW590015 HRS590015 IBO590015 ILK590015 IVG590015 JFC590015 JOY590015 JYU590015 KIQ590015 KSM590015 LCI590015 LME590015 LWA590015 MFW590015 MPS590015 MZO590015 NJK590015 NTG590015 ODC590015 OMY590015 OWU590015 PGQ590015 PQM590015 QAI590015 QKE590015 QUA590015 RDW590015 RNS590015 RXO590015 SHK590015 SRG590015 TBC590015 TKY590015 TUU590015 UEQ590015 UOM590015 UYI590015 VIE590015 VSA590015 WBW590015 WLS590015 WVO590015 G655551 JC655551 SY655551 ACU655551 AMQ655551 AWM655551 BGI655551 BQE655551 CAA655551 CJW655551 CTS655551 DDO655551 DNK655551 DXG655551 EHC655551 EQY655551 FAU655551 FKQ655551 FUM655551 GEI655551 GOE655551 GYA655551 HHW655551 HRS655551 IBO655551 ILK655551 IVG655551 JFC655551 JOY655551 JYU655551 KIQ655551 KSM655551 LCI655551 LME655551 LWA655551 MFW655551 MPS655551 MZO655551 NJK655551 NTG655551 ODC655551 OMY655551 OWU655551 PGQ655551 PQM655551 QAI655551 QKE655551 QUA655551 RDW655551 RNS655551 RXO655551 SHK655551 SRG655551 TBC655551 TKY655551 TUU655551 UEQ655551 UOM655551 UYI655551 VIE655551 VSA655551 WBW655551 WLS655551 WVO655551 G721087 JC721087 SY721087 ACU721087 AMQ721087 AWM721087 BGI721087 BQE721087 CAA721087 CJW721087 CTS721087 DDO721087 DNK721087 DXG721087 EHC721087 EQY721087 FAU721087 FKQ721087 FUM721087 GEI721087 GOE721087 GYA721087 HHW721087 HRS721087 IBO721087 ILK721087 IVG721087 JFC721087 JOY721087 JYU721087 KIQ721087 KSM721087 LCI721087 LME721087 LWA721087 MFW721087 MPS721087 MZO721087 NJK721087 NTG721087 ODC721087 OMY721087 OWU721087 PGQ721087 PQM721087 QAI721087 QKE721087 QUA721087 RDW721087 RNS721087 RXO721087 SHK721087 SRG721087 TBC721087 TKY721087 TUU721087 UEQ721087 UOM721087 UYI721087 VIE721087 VSA721087 WBW721087 WLS721087 WVO721087 G786623 JC786623 SY786623 ACU786623 AMQ786623 AWM786623 BGI786623 BQE786623 CAA786623 CJW786623 CTS786623 DDO786623 DNK786623 DXG786623 EHC786623 EQY786623 FAU786623 FKQ786623 FUM786623 GEI786623 GOE786623 GYA786623 HHW786623 HRS786623 IBO786623 ILK786623 IVG786623 JFC786623 JOY786623 JYU786623 KIQ786623 KSM786623 LCI786623 LME786623 LWA786623 MFW786623 MPS786623 MZO786623 NJK786623 NTG786623 ODC786623 OMY786623 OWU786623 PGQ786623 PQM786623 QAI786623 QKE786623 QUA786623 RDW786623 RNS786623 RXO786623 SHK786623 SRG786623 TBC786623 TKY786623 TUU786623 UEQ786623 UOM786623 UYI786623 VIE786623 VSA786623 WBW786623 WLS786623 WVO786623 G852159 JC852159 SY852159 ACU852159 AMQ852159 AWM852159 BGI852159 BQE852159 CAA852159 CJW852159 CTS852159 DDO852159 DNK852159 DXG852159 EHC852159 EQY852159 FAU852159 FKQ852159 FUM852159 GEI852159 GOE852159 GYA852159 HHW852159 HRS852159 IBO852159 ILK852159 IVG852159 JFC852159 JOY852159 JYU852159 KIQ852159 KSM852159 LCI852159 LME852159 LWA852159 MFW852159 MPS852159 MZO852159 NJK852159 NTG852159 ODC852159 OMY852159 OWU852159 PGQ852159 PQM852159 QAI852159 QKE852159 QUA852159 RDW852159 RNS852159 RXO852159 SHK852159 SRG852159 TBC852159 TKY852159 TUU852159 UEQ852159 UOM852159 UYI852159 VIE852159 VSA852159 WBW852159 WLS852159 WVO852159 G917695 JC917695 SY917695 ACU917695 AMQ917695 AWM917695 BGI917695 BQE917695 CAA917695 CJW917695 CTS917695 DDO917695 DNK917695 DXG917695 EHC917695 EQY917695 FAU917695 FKQ917695 FUM917695 GEI917695 GOE917695 GYA917695 HHW917695 HRS917695 IBO917695 ILK917695 IVG917695 JFC917695 JOY917695 JYU917695 KIQ917695 KSM917695 LCI917695 LME917695 LWA917695 MFW917695 MPS917695 MZO917695 NJK917695 NTG917695 ODC917695 OMY917695 OWU917695 PGQ917695 PQM917695 QAI917695 QKE917695 QUA917695 RDW917695 RNS917695 RXO917695 SHK917695 SRG917695 TBC917695 TKY917695 TUU917695 UEQ917695 UOM917695 UYI917695 VIE917695 VSA917695 WBW917695 WLS917695 WVO917695 G983231 JC983231 SY983231 ACU983231 AMQ983231 AWM983231 BGI983231 BQE983231 CAA983231 CJW983231 CTS983231 DDO983231 DNK983231 DXG983231 EHC983231 EQY983231 FAU983231 FKQ983231 FUM983231 GEI983231 GOE983231 GYA983231 HHW983231 HRS983231 IBO983231 ILK983231 IVG983231 JFC983231 JOY983231 JYU983231 KIQ983231 KSM983231 LCI983231 LME983231 LWA983231 MFW983231 MPS983231 MZO983231 NJK983231 NTG983231 ODC983231 OMY983231 OWU983231 PGQ983231 PQM983231 QAI983231 QKE983231 QUA983231 RDW983231 RNS983231 RXO983231 SHK983231 SRG983231 TBC983231 TKY983231 TUU983231 UEQ983231 UOM983231 UYI983231 VIE983231 VSA983231 WBW983231 WLS983231 WVO983231 G193 JC193 SY193 ACU193 AMQ193 AWM193 BGI193 BQE193 CAA193 CJW193 CTS193 DDO193 DNK193 DXG193 EHC193 EQY193 FAU193 FKQ193 FUM193 GEI193 GOE193 GYA193 HHW193 HRS193 IBO193 ILK193 IVG193 JFC193 JOY193 JYU193 KIQ193 KSM193 LCI193 LME193 LWA193 MFW193 MPS193 MZO193 NJK193 NTG193 ODC193 OMY193 OWU193 PGQ193 PQM193 QAI193 QKE193 QUA193 RDW193 RNS193 RXO193 SHK193 SRG193 TBC193 TKY193 TUU193 UEQ193 UOM193 UYI193 VIE193 VSA193 WBW193 WLS193 WVO193 G65729 JC65729 SY65729 ACU65729 AMQ65729 AWM65729 BGI65729 BQE65729 CAA65729 CJW65729 CTS65729 DDO65729 DNK65729 DXG65729 EHC65729 EQY65729 FAU65729 FKQ65729 FUM65729 GEI65729 GOE65729 GYA65729 HHW65729 HRS65729 IBO65729 ILK65729 IVG65729 JFC65729 JOY65729 JYU65729 KIQ65729 KSM65729 LCI65729 LME65729 LWA65729 MFW65729 MPS65729 MZO65729 NJK65729 NTG65729 ODC65729 OMY65729 OWU65729 PGQ65729 PQM65729 QAI65729 QKE65729 QUA65729 RDW65729 RNS65729 RXO65729 SHK65729 SRG65729 TBC65729 TKY65729 TUU65729 UEQ65729 UOM65729 UYI65729 VIE65729 VSA65729 WBW65729 WLS65729 WVO65729 G131265 JC131265 SY131265 ACU131265 AMQ131265 AWM131265 BGI131265 BQE131265 CAA131265 CJW131265 CTS131265 DDO131265 DNK131265 DXG131265 EHC131265 EQY131265 FAU131265 FKQ131265 FUM131265 GEI131265 GOE131265 GYA131265 HHW131265 HRS131265 IBO131265 ILK131265 IVG131265 JFC131265 JOY131265 JYU131265 KIQ131265 KSM131265 LCI131265 LME131265 LWA131265 MFW131265 MPS131265 MZO131265 NJK131265 NTG131265 ODC131265 OMY131265 OWU131265 PGQ131265 PQM131265 QAI131265 QKE131265 QUA131265 RDW131265 RNS131265 RXO131265 SHK131265 SRG131265 TBC131265 TKY131265 TUU131265 UEQ131265 UOM131265 UYI131265 VIE131265 VSA131265 WBW131265 WLS131265 WVO131265 G196801 JC196801 SY196801 ACU196801 AMQ196801 AWM196801 BGI196801 BQE196801 CAA196801 CJW196801 CTS196801 DDO196801 DNK196801 DXG196801 EHC196801 EQY196801 FAU196801 FKQ196801 FUM196801 GEI196801 GOE196801 GYA196801 HHW196801 HRS196801 IBO196801 ILK196801 IVG196801 JFC196801 JOY196801 JYU196801 KIQ196801 KSM196801 LCI196801 LME196801 LWA196801 MFW196801 MPS196801 MZO196801 NJK196801 NTG196801 ODC196801 OMY196801 OWU196801 PGQ196801 PQM196801 QAI196801 QKE196801 QUA196801 RDW196801 RNS196801 RXO196801 SHK196801 SRG196801 TBC196801 TKY196801 TUU196801 UEQ196801 UOM196801 UYI196801 VIE196801 VSA196801 WBW196801 WLS196801 WVO196801 G262337 JC262337 SY262337 ACU262337 AMQ262337 AWM262337 BGI262337 BQE262337 CAA262337 CJW262337 CTS262337 DDO262337 DNK262337 DXG262337 EHC262337 EQY262337 FAU262337 FKQ262337 FUM262337 GEI262337 GOE262337 GYA262337 HHW262337 HRS262337 IBO262337 ILK262337 IVG262337 JFC262337 JOY262337 JYU262337 KIQ262337 KSM262337 LCI262337 LME262337 LWA262337 MFW262337 MPS262337 MZO262337 NJK262337 NTG262337 ODC262337 OMY262337 OWU262337 PGQ262337 PQM262337 QAI262337 QKE262337 QUA262337 RDW262337 RNS262337 RXO262337 SHK262337 SRG262337 TBC262337 TKY262337 TUU262337 UEQ262337 UOM262337 UYI262337 VIE262337 VSA262337 WBW262337 WLS262337 WVO262337 G327873 JC327873 SY327873 ACU327873 AMQ327873 AWM327873 BGI327873 BQE327873 CAA327873 CJW327873 CTS327873 DDO327873 DNK327873 DXG327873 EHC327873 EQY327873 FAU327873 FKQ327873 FUM327873 GEI327873 GOE327873 GYA327873 HHW327873 HRS327873 IBO327873 ILK327873 IVG327873 JFC327873 JOY327873 JYU327873 KIQ327873 KSM327873 LCI327873 LME327873 LWA327873 MFW327873 MPS327873 MZO327873 NJK327873 NTG327873 ODC327873 OMY327873 OWU327873 PGQ327873 PQM327873 QAI327873 QKE327873 QUA327873 RDW327873 RNS327873 RXO327873 SHK327873 SRG327873 TBC327873 TKY327873 TUU327873 UEQ327873 UOM327873 UYI327873 VIE327873 VSA327873 WBW327873 WLS327873 WVO327873 G393409 JC393409 SY393409 ACU393409 AMQ393409 AWM393409 BGI393409 BQE393409 CAA393409 CJW393409 CTS393409 DDO393409 DNK393409 DXG393409 EHC393409 EQY393409 FAU393409 FKQ393409 FUM393409 GEI393409 GOE393409 GYA393409 HHW393409 HRS393409 IBO393409 ILK393409 IVG393409 JFC393409 JOY393409 JYU393409 KIQ393409 KSM393409 LCI393409 LME393409 LWA393409 MFW393409 MPS393409 MZO393409 NJK393409 NTG393409 ODC393409 OMY393409 OWU393409 PGQ393409 PQM393409 QAI393409 QKE393409 QUA393409 RDW393409 RNS393409 RXO393409 SHK393409 SRG393409 TBC393409 TKY393409 TUU393409 UEQ393409 UOM393409 UYI393409 VIE393409 VSA393409 WBW393409 WLS393409 WVO393409 G458945 JC458945 SY458945 ACU458945 AMQ458945 AWM458945 BGI458945 BQE458945 CAA458945 CJW458945 CTS458945 DDO458945 DNK458945 DXG458945 EHC458945 EQY458945 FAU458945 FKQ458945 FUM458945 GEI458945 GOE458945 GYA458945 HHW458945 HRS458945 IBO458945 ILK458945 IVG458945 JFC458945 JOY458945 JYU458945 KIQ458945 KSM458945 LCI458945 LME458945 LWA458945 MFW458945 MPS458945 MZO458945 NJK458945 NTG458945 ODC458945 OMY458945 OWU458945 PGQ458945 PQM458945 QAI458945 QKE458945 QUA458945 RDW458945 RNS458945 RXO458945 SHK458945 SRG458945 TBC458945 TKY458945 TUU458945 UEQ458945 UOM458945 UYI458945 VIE458945 VSA458945 WBW458945 WLS458945 WVO458945 G524481 JC524481 SY524481 ACU524481 AMQ524481 AWM524481 BGI524481 BQE524481 CAA524481 CJW524481 CTS524481 DDO524481 DNK524481 DXG524481 EHC524481 EQY524481 FAU524481 FKQ524481 FUM524481 GEI524481 GOE524481 GYA524481 HHW524481 HRS524481 IBO524481 ILK524481 IVG524481 JFC524481 JOY524481 JYU524481 KIQ524481 KSM524481 LCI524481 LME524481 LWA524481 MFW524481 MPS524481 MZO524481 NJK524481 NTG524481 ODC524481 OMY524481 OWU524481 PGQ524481 PQM524481 QAI524481 QKE524481 QUA524481 RDW524481 RNS524481 RXO524481 SHK524481 SRG524481 TBC524481 TKY524481 TUU524481 UEQ524481 UOM524481 UYI524481 VIE524481 VSA524481 WBW524481 WLS524481 WVO524481 G590017 JC590017 SY590017 ACU590017 AMQ590017 AWM590017 BGI590017 BQE590017 CAA590017 CJW590017 CTS590017 DDO590017 DNK590017 DXG590017 EHC590017 EQY590017 FAU590017 FKQ590017 FUM590017 GEI590017 GOE590017 GYA590017 HHW590017 HRS590017 IBO590017 ILK590017 IVG590017 JFC590017 JOY590017 JYU590017 KIQ590017 KSM590017 LCI590017 LME590017 LWA590017 MFW590017 MPS590017 MZO590017 NJK590017 NTG590017 ODC590017 OMY590017 OWU590017 PGQ590017 PQM590017 QAI590017 QKE590017 QUA590017 RDW590017 RNS590017 RXO590017 SHK590017 SRG590017 TBC590017 TKY590017 TUU590017 UEQ590017 UOM590017 UYI590017 VIE590017 VSA590017 WBW590017 WLS590017 WVO590017 G655553 JC655553 SY655553 ACU655553 AMQ655553 AWM655553 BGI655553 BQE655553 CAA655553 CJW655553 CTS655553 DDO655553 DNK655553 DXG655553 EHC655553 EQY655553 FAU655553 FKQ655553 FUM655553 GEI655553 GOE655553 GYA655553 HHW655553 HRS655553 IBO655553 ILK655553 IVG655553 JFC655553 JOY655553 JYU655553 KIQ655553 KSM655553 LCI655553 LME655553 LWA655553 MFW655553 MPS655553 MZO655553 NJK655553 NTG655553 ODC655553 OMY655553 OWU655553 PGQ655553 PQM655553 QAI655553 QKE655553 QUA655553 RDW655553 RNS655553 RXO655553 SHK655553 SRG655553 TBC655553 TKY655553 TUU655553 UEQ655553 UOM655553 UYI655553 VIE655553 VSA655553 WBW655553 WLS655553 WVO655553 G721089 JC721089 SY721089 ACU721089 AMQ721089 AWM721089 BGI721089 BQE721089 CAA721089 CJW721089 CTS721089 DDO721089 DNK721089 DXG721089 EHC721089 EQY721089 FAU721089 FKQ721089 FUM721089 GEI721089 GOE721089 GYA721089 HHW721089 HRS721089 IBO721089 ILK721089 IVG721089 JFC721089 JOY721089 JYU721089 KIQ721089 KSM721089 LCI721089 LME721089 LWA721089 MFW721089 MPS721089 MZO721089 NJK721089 NTG721089 ODC721089 OMY721089 OWU721089 PGQ721089 PQM721089 QAI721089 QKE721089 QUA721089 RDW721089 RNS721089 RXO721089 SHK721089 SRG721089 TBC721089 TKY721089 TUU721089 UEQ721089 UOM721089 UYI721089 VIE721089 VSA721089 WBW721089 WLS721089 WVO721089 G786625 JC786625 SY786625 ACU786625 AMQ786625 AWM786625 BGI786625 BQE786625 CAA786625 CJW786625 CTS786625 DDO786625 DNK786625 DXG786625 EHC786625 EQY786625 FAU786625 FKQ786625 FUM786625 GEI786625 GOE786625 GYA786625 HHW786625 HRS786625 IBO786625 ILK786625 IVG786625 JFC786625 JOY786625 JYU786625 KIQ786625 KSM786625 LCI786625 LME786625 LWA786625 MFW786625 MPS786625 MZO786625 NJK786625 NTG786625 ODC786625 OMY786625 OWU786625 PGQ786625 PQM786625 QAI786625 QKE786625 QUA786625 RDW786625 RNS786625 RXO786625 SHK786625 SRG786625 TBC786625 TKY786625 TUU786625 UEQ786625 UOM786625 UYI786625 VIE786625 VSA786625 WBW786625 WLS786625 WVO786625 G852161 JC852161 SY852161 ACU852161 AMQ852161 AWM852161 BGI852161 BQE852161 CAA852161 CJW852161 CTS852161 DDO852161 DNK852161 DXG852161 EHC852161 EQY852161 FAU852161 FKQ852161 FUM852161 GEI852161 GOE852161 GYA852161 HHW852161 HRS852161 IBO852161 ILK852161 IVG852161 JFC852161 JOY852161 JYU852161 KIQ852161 KSM852161 LCI852161 LME852161 LWA852161 MFW852161 MPS852161 MZO852161 NJK852161 NTG852161 ODC852161 OMY852161 OWU852161 PGQ852161 PQM852161 QAI852161 QKE852161 QUA852161 RDW852161 RNS852161 RXO852161 SHK852161 SRG852161 TBC852161 TKY852161 TUU852161 UEQ852161 UOM852161 UYI852161 VIE852161 VSA852161 WBW852161 WLS852161 WVO852161 G917697 JC917697 SY917697 ACU917697 AMQ917697 AWM917697 BGI917697 BQE917697 CAA917697 CJW917697 CTS917697 DDO917697 DNK917697 DXG917697 EHC917697 EQY917697 FAU917697 FKQ917697 FUM917697 GEI917697 GOE917697 GYA917697 HHW917697 HRS917697 IBO917697 ILK917697 IVG917697 JFC917697 JOY917697 JYU917697 KIQ917697 KSM917697 LCI917697 LME917697 LWA917697 MFW917697 MPS917697 MZO917697 NJK917697 NTG917697 ODC917697 OMY917697 OWU917697 PGQ917697 PQM917697 QAI917697 QKE917697 QUA917697 RDW917697 RNS917697 RXO917697 SHK917697 SRG917697 TBC917697 TKY917697 TUU917697 UEQ917697 UOM917697 UYI917697 VIE917697 VSA917697 WBW917697 WLS917697 WVO917697 G983233 JC983233 SY983233 ACU983233 AMQ983233 AWM983233 BGI983233 BQE983233 CAA983233 CJW983233 CTS983233 DDO983233 DNK983233 DXG983233 EHC983233 EQY983233 FAU983233 FKQ983233 FUM983233 GEI983233 GOE983233 GYA983233 HHW983233 HRS983233 IBO983233 ILK983233 IVG983233 JFC983233 JOY983233 JYU983233 KIQ983233 KSM983233 LCI983233 LME983233 LWA983233 MFW983233 MPS983233 MZO983233 NJK983233 NTG983233 ODC983233 OMY983233 OWU983233 PGQ983233 PQM983233 QAI983233 QKE983233 QUA983233 RDW983233 RNS983233 RXO983233 SHK983233 SRG983233 TBC983233 TKY983233 TUU983233 UEQ983233 UOM983233 UYI983233 VIE983233 VSA983233 WBW983233 WLS983233">
      <formula1>0</formula1>
      <formula2>999999999999</formula2>
    </dataValidation>
  </dataValidations>
  <printOptions horizontalCentered="1"/>
  <pageMargins left="0" right="0" top="0.39370078740157483" bottom="0.19685039370078741" header="0.15748031496062992" footer="0.15748031496062992"/>
  <pageSetup paperSize="9" scale="55" fitToWidth="0" fitToHeight="0" orientation="portrait" horizontalDpi="300" verticalDpi="300" r:id="rId1"/>
  <headerFooter alignWithMargins="0"/>
  <rowBreaks count="2" manualBreakCount="2">
    <brk id="88" max="16383" man="1"/>
    <brk id="165" max="16383" man="1"/>
  </rowBreaks>
  <legacyDrawing r:id="rId2"/>
</worksheet>
</file>

<file path=xl/worksheets/sheet2.xml><?xml version="1.0" encoding="utf-8"?>
<worksheet xmlns="http://schemas.openxmlformats.org/spreadsheetml/2006/main" xmlns:r="http://schemas.openxmlformats.org/officeDocument/2006/relationships">
  <sheetPr codeName="Foglio6"/>
  <dimension ref="A1:M56"/>
  <sheetViews>
    <sheetView showGridLines="0" tabSelected="1" topLeftCell="A22" zoomScale="82" zoomScaleNormal="82" workbookViewId="0">
      <selection activeCell="G12" sqref="G12"/>
    </sheetView>
  </sheetViews>
  <sheetFormatPr defaultColWidth="8" defaultRowHeight="10.5"/>
  <cols>
    <col min="1" max="1" width="51" style="314" customWidth="1"/>
    <col min="2" max="2" width="9.85546875" style="386" bestFit="1" customWidth="1"/>
    <col min="3" max="3" width="17.7109375" style="314" customWidth="1"/>
    <col min="4" max="4" width="2.42578125" style="314" customWidth="1"/>
    <col min="5" max="5" width="49.42578125" style="314" customWidth="1"/>
    <col min="6" max="6" width="10" style="314" customWidth="1"/>
    <col min="7" max="7" width="17" style="314" customWidth="1"/>
    <col min="8" max="256" width="8" style="314"/>
    <col min="257" max="257" width="51" style="314" customWidth="1"/>
    <col min="258" max="258" width="9.85546875" style="314" bestFit="1" customWidth="1"/>
    <col min="259" max="259" width="17.7109375" style="314" customWidth="1"/>
    <col min="260" max="260" width="2.42578125" style="314" customWidth="1"/>
    <col min="261" max="261" width="49.42578125" style="314" customWidth="1"/>
    <col min="262" max="262" width="10" style="314" customWidth="1"/>
    <col min="263" max="263" width="17" style="314" customWidth="1"/>
    <col min="264" max="512" width="8" style="314"/>
    <col min="513" max="513" width="51" style="314" customWidth="1"/>
    <col min="514" max="514" width="9.85546875" style="314" bestFit="1" customWidth="1"/>
    <col min="515" max="515" width="17.7109375" style="314" customWidth="1"/>
    <col min="516" max="516" width="2.42578125" style="314" customWidth="1"/>
    <col min="517" max="517" width="49.42578125" style="314" customWidth="1"/>
    <col min="518" max="518" width="10" style="314" customWidth="1"/>
    <col min="519" max="519" width="17" style="314" customWidth="1"/>
    <col min="520" max="768" width="8" style="314"/>
    <col min="769" max="769" width="51" style="314" customWidth="1"/>
    <col min="770" max="770" width="9.85546875" style="314" bestFit="1" customWidth="1"/>
    <col min="771" max="771" width="17.7109375" style="314" customWidth="1"/>
    <col min="772" max="772" width="2.42578125" style="314" customWidth="1"/>
    <col min="773" max="773" width="49.42578125" style="314" customWidth="1"/>
    <col min="774" max="774" width="10" style="314" customWidth="1"/>
    <col min="775" max="775" width="17" style="314" customWidth="1"/>
    <col min="776" max="1024" width="8" style="314"/>
    <col min="1025" max="1025" width="51" style="314" customWidth="1"/>
    <col min="1026" max="1026" width="9.85546875" style="314" bestFit="1" customWidth="1"/>
    <col min="1027" max="1027" width="17.7109375" style="314" customWidth="1"/>
    <col min="1028" max="1028" width="2.42578125" style="314" customWidth="1"/>
    <col min="1029" max="1029" width="49.42578125" style="314" customWidth="1"/>
    <col min="1030" max="1030" width="10" style="314" customWidth="1"/>
    <col min="1031" max="1031" width="17" style="314" customWidth="1"/>
    <col min="1032" max="1280" width="8" style="314"/>
    <col min="1281" max="1281" width="51" style="314" customWidth="1"/>
    <col min="1282" max="1282" width="9.85546875" style="314" bestFit="1" customWidth="1"/>
    <col min="1283" max="1283" width="17.7109375" style="314" customWidth="1"/>
    <col min="1284" max="1284" width="2.42578125" style="314" customWidth="1"/>
    <col min="1285" max="1285" width="49.42578125" style="314" customWidth="1"/>
    <col min="1286" max="1286" width="10" style="314" customWidth="1"/>
    <col min="1287" max="1287" width="17" style="314" customWidth="1"/>
    <col min="1288" max="1536" width="8" style="314"/>
    <col min="1537" max="1537" width="51" style="314" customWidth="1"/>
    <col min="1538" max="1538" width="9.85546875" style="314" bestFit="1" customWidth="1"/>
    <col min="1539" max="1539" width="17.7109375" style="314" customWidth="1"/>
    <col min="1540" max="1540" width="2.42578125" style="314" customWidth="1"/>
    <col min="1541" max="1541" width="49.42578125" style="314" customWidth="1"/>
    <col min="1542" max="1542" width="10" style="314" customWidth="1"/>
    <col min="1543" max="1543" width="17" style="314" customWidth="1"/>
    <col min="1544" max="1792" width="8" style="314"/>
    <col min="1793" max="1793" width="51" style="314" customWidth="1"/>
    <col min="1794" max="1794" width="9.85546875" style="314" bestFit="1" customWidth="1"/>
    <col min="1795" max="1795" width="17.7109375" style="314" customWidth="1"/>
    <col min="1796" max="1796" width="2.42578125" style="314" customWidth="1"/>
    <col min="1797" max="1797" width="49.42578125" style="314" customWidth="1"/>
    <col min="1798" max="1798" width="10" style="314" customWidth="1"/>
    <col min="1799" max="1799" width="17" style="314" customWidth="1"/>
    <col min="1800" max="2048" width="8" style="314"/>
    <col min="2049" max="2049" width="51" style="314" customWidth="1"/>
    <col min="2050" max="2050" width="9.85546875" style="314" bestFit="1" customWidth="1"/>
    <col min="2051" max="2051" width="17.7109375" style="314" customWidth="1"/>
    <col min="2052" max="2052" width="2.42578125" style="314" customWidth="1"/>
    <col min="2053" max="2053" width="49.42578125" style="314" customWidth="1"/>
    <col min="2054" max="2054" width="10" style="314" customWidth="1"/>
    <col min="2055" max="2055" width="17" style="314" customWidth="1"/>
    <col min="2056" max="2304" width="8" style="314"/>
    <col min="2305" max="2305" width="51" style="314" customWidth="1"/>
    <col min="2306" max="2306" width="9.85546875" style="314" bestFit="1" customWidth="1"/>
    <col min="2307" max="2307" width="17.7109375" style="314" customWidth="1"/>
    <col min="2308" max="2308" width="2.42578125" style="314" customWidth="1"/>
    <col min="2309" max="2309" width="49.42578125" style="314" customWidth="1"/>
    <col min="2310" max="2310" width="10" style="314" customWidth="1"/>
    <col min="2311" max="2311" width="17" style="314" customWidth="1"/>
    <col min="2312" max="2560" width="8" style="314"/>
    <col min="2561" max="2561" width="51" style="314" customWidth="1"/>
    <col min="2562" max="2562" width="9.85546875" style="314" bestFit="1" customWidth="1"/>
    <col min="2563" max="2563" width="17.7109375" style="314" customWidth="1"/>
    <col min="2564" max="2564" width="2.42578125" style="314" customWidth="1"/>
    <col min="2565" max="2565" width="49.42578125" style="314" customWidth="1"/>
    <col min="2566" max="2566" width="10" style="314" customWidth="1"/>
    <col min="2567" max="2567" width="17" style="314" customWidth="1"/>
    <col min="2568" max="2816" width="8" style="314"/>
    <col min="2817" max="2817" width="51" style="314" customWidth="1"/>
    <col min="2818" max="2818" width="9.85546875" style="314" bestFit="1" customWidth="1"/>
    <col min="2819" max="2819" width="17.7109375" style="314" customWidth="1"/>
    <col min="2820" max="2820" width="2.42578125" style="314" customWidth="1"/>
    <col min="2821" max="2821" width="49.42578125" style="314" customWidth="1"/>
    <col min="2822" max="2822" width="10" style="314" customWidth="1"/>
    <col min="2823" max="2823" width="17" style="314" customWidth="1"/>
    <col min="2824" max="3072" width="8" style="314"/>
    <col min="3073" max="3073" width="51" style="314" customWidth="1"/>
    <col min="3074" max="3074" width="9.85546875" style="314" bestFit="1" customWidth="1"/>
    <col min="3075" max="3075" width="17.7109375" style="314" customWidth="1"/>
    <col min="3076" max="3076" width="2.42578125" style="314" customWidth="1"/>
    <col min="3077" max="3077" width="49.42578125" style="314" customWidth="1"/>
    <col min="3078" max="3078" width="10" style="314" customWidth="1"/>
    <col min="3079" max="3079" width="17" style="314" customWidth="1"/>
    <col min="3080" max="3328" width="8" style="314"/>
    <col min="3329" max="3329" width="51" style="314" customWidth="1"/>
    <col min="3330" max="3330" width="9.85546875" style="314" bestFit="1" customWidth="1"/>
    <col min="3331" max="3331" width="17.7109375" style="314" customWidth="1"/>
    <col min="3332" max="3332" width="2.42578125" style="314" customWidth="1"/>
    <col min="3333" max="3333" width="49.42578125" style="314" customWidth="1"/>
    <col min="3334" max="3334" width="10" style="314" customWidth="1"/>
    <col min="3335" max="3335" width="17" style="314" customWidth="1"/>
    <col min="3336" max="3584" width="8" style="314"/>
    <col min="3585" max="3585" width="51" style="314" customWidth="1"/>
    <col min="3586" max="3586" width="9.85546875" style="314" bestFit="1" customWidth="1"/>
    <col min="3587" max="3587" width="17.7109375" style="314" customWidth="1"/>
    <col min="3588" max="3588" width="2.42578125" style="314" customWidth="1"/>
    <col min="3589" max="3589" width="49.42578125" style="314" customWidth="1"/>
    <col min="3590" max="3590" width="10" style="314" customWidth="1"/>
    <col min="3591" max="3591" width="17" style="314" customWidth="1"/>
    <col min="3592" max="3840" width="8" style="314"/>
    <col min="3841" max="3841" width="51" style="314" customWidth="1"/>
    <col min="3842" max="3842" width="9.85546875" style="314" bestFit="1" customWidth="1"/>
    <col min="3843" max="3843" width="17.7109375" style="314" customWidth="1"/>
    <col min="3844" max="3844" width="2.42578125" style="314" customWidth="1"/>
    <col min="3845" max="3845" width="49.42578125" style="314" customWidth="1"/>
    <col min="3846" max="3846" width="10" style="314" customWidth="1"/>
    <col min="3847" max="3847" width="17" style="314" customWidth="1"/>
    <col min="3848" max="4096" width="8" style="314"/>
    <col min="4097" max="4097" width="51" style="314" customWidth="1"/>
    <col min="4098" max="4098" width="9.85546875" style="314" bestFit="1" customWidth="1"/>
    <col min="4099" max="4099" width="17.7109375" style="314" customWidth="1"/>
    <col min="4100" max="4100" width="2.42578125" style="314" customWidth="1"/>
    <col min="4101" max="4101" width="49.42578125" style="314" customWidth="1"/>
    <col min="4102" max="4102" width="10" style="314" customWidth="1"/>
    <col min="4103" max="4103" width="17" style="314" customWidth="1"/>
    <col min="4104" max="4352" width="8" style="314"/>
    <col min="4353" max="4353" width="51" style="314" customWidth="1"/>
    <col min="4354" max="4354" width="9.85546875" style="314" bestFit="1" customWidth="1"/>
    <col min="4355" max="4355" width="17.7109375" style="314" customWidth="1"/>
    <col min="4356" max="4356" width="2.42578125" style="314" customWidth="1"/>
    <col min="4357" max="4357" width="49.42578125" style="314" customWidth="1"/>
    <col min="4358" max="4358" width="10" style="314" customWidth="1"/>
    <col min="4359" max="4359" width="17" style="314" customWidth="1"/>
    <col min="4360" max="4608" width="8" style="314"/>
    <col min="4609" max="4609" width="51" style="314" customWidth="1"/>
    <col min="4610" max="4610" width="9.85546875" style="314" bestFit="1" customWidth="1"/>
    <col min="4611" max="4611" width="17.7109375" style="314" customWidth="1"/>
    <col min="4612" max="4612" width="2.42578125" style="314" customWidth="1"/>
    <col min="4613" max="4613" width="49.42578125" style="314" customWidth="1"/>
    <col min="4614" max="4614" width="10" style="314" customWidth="1"/>
    <col min="4615" max="4615" width="17" style="314" customWidth="1"/>
    <col min="4616" max="4864" width="8" style="314"/>
    <col min="4865" max="4865" width="51" style="314" customWidth="1"/>
    <col min="4866" max="4866" width="9.85546875" style="314" bestFit="1" customWidth="1"/>
    <col min="4867" max="4867" width="17.7109375" style="314" customWidth="1"/>
    <col min="4868" max="4868" width="2.42578125" style="314" customWidth="1"/>
    <col min="4869" max="4869" width="49.42578125" style="314" customWidth="1"/>
    <col min="4870" max="4870" width="10" style="314" customWidth="1"/>
    <col min="4871" max="4871" width="17" style="314" customWidth="1"/>
    <col min="4872" max="5120" width="8" style="314"/>
    <col min="5121" max="5121" width="51" style="314" customWidth="1"/>
    <col min="5122" max="5122" width="9.85546875" style="314" bestFit="1" customWidth="1"/>
    <col min="5123" max="5123" width="17.7109375" style="314" customWidth="1"/>
    <col min="5124" max="5124" width="2.42578125" style="314" customWidth="1"/>
    <col min="5125" max="5125" width="49.42578125" style="314" customWidth="1"/>
    <col min="5126" max="5126" width="10" style="314" customWidth="1"/>
    <col min="5127" max="5127" width="17" style="314" customWidth="1"/>
    <col min="5128" max="5376" width="8" style="314"/>
    <col min="5377" max="5377" width="51" style="314" customWidth="1"/>
    <col min="5378" max="5378" width="9.85546875" style="314" bestFit="1" customWidth="1"/>
    <col min="5379" max="5379" width="17.7109375" style="314" customWidth="1"/>
    <col min="5380" max="5380" width="2.42578125" style="314" customWidth="1"/>
    <col min="5381" max="5381" width="49.42578125" style="314" customWidth="1"/>
    <col min="5382" max="5382" width="10" style="314" customWidth="1"/>
    <col min="5383" max="5383" width="17" style="314" customWidth="1"/>
    <col min="5384" max="5632" width="8" style="314"/>
    <col min="5633" max="5633" width="51" style="314" customWidth="1"/>
    <col min="5634" max="5634" width="9.85546875" style="314" bestFit="1" customWidth="1"/>
    <col min="5635" max="5635" width="17.7109375" style="314" customWidth="1"/>
    <col min="5636" max="5636" width="2.42578125" style="314" customWidth="1"/>
    <col min="5637" max="5637" width="49.42578125" style="314" customWidth="1"/>
    <col min="5638" max="5638" width="10" style="314" customWidth="1"/>
    <col min="5639" max="5639" width="17" style="314" customWidth="1"/>
    <col min="5640" max="5888" width="8" style="314"/>
    <col min="5889" max="5889" width="51" style="314" customWidth="1"/>
    <col min="5890" max="5890" width="9.85546875" style="314" bestFit="1" customWidth="1"/>
    <col min="5891" max="5891" width="17.7109375" style="314" customWidth="1"/>
    <col min="5892" max="5892" width="2.42578125" style="314" customWidth="1"/>
    <col min="5893" max="5893" width="49.42578125" style="314" customWidth="1"/>
    <col min="5894" max="5894" width="10" style="314" customWidth="1"/>
    <col min="5895" max="5895" width="17" style="314" customWidth="1"/>
    <col min="5896" max="6144" width="8" style="314"/>
    <col min="6145" max="6145" width="51" style="314" customWidth="1"/>
    <col min="6146" max="6146" width="9.85546875" style="314" bestFit="1" customWidth="1"/>
    <col min="6147" max="6147" width="17.7109375" style="314" customWidth="1"/>
    <col min="6148" max="6148" width="2.42578125" style="314" customWidth="1"/>
    <col min="6149" max="6149" width="49.42578125" style="314" customWidth="1"/>
    <col min="6150" max="6150" width="10" style="314" customWidth="1"/>
    <col min="6151" max="6151" width="17" style="314" customWidth="1"/>
    <col min="6152" max="6400" width="8" style="314"/>
    <col min="6401" max="6401" width="51" style="314" customWidth="1"/>
    <col min="6402" max="6402" width="9.85546875" style="314" bestFit="1" customWidth="1"/>
    <col min="6403" max="6403" width="17.7109375" style="314" customWidth="1"/>
    <col min="6404" max="6404" width="2.42578125" style="314" customWidth="1"/>
    <col min="6405" max="6405" width="49.42578125" style="314" customWidth="1"/>
    <col min="6406" max="6406" width="10" style="314" customWidth="1"/>
    <col min="6407" max="6407" width="17" style="314" customWidth="1"/>
    <col min="6408" max="6656" width="8" style="314"/>
    <col min="6657" max="6657" width="51" style="314" customWidth="1"/>
    <col min="6658" max="6658" width="9.85546875" style="314" bestFit="1" customWidth="1"/>
    <col min="6659" max="6659" width="17.7109375" style="314" customWidth="1"/>
    <col min="6660" max="6660" width="2.42578125" style="314" customWidth="1"/>
    <col min="6661" max="6661" width="49.42578125" style="314" customWidth="1"/>
    <col min="6662" max="6662" width="10" style="314" customWidth="1"/>
    <col min="6663" max="6663" width="17" style="314" customWidth="1"/>
    <col min="6664" max="6912" width="8" style="314"/>
    <col min="6913" max="6913" width="51" style="314" customWidth="1"/>
    <col min="6914" max="6914" width="9.85546875" style="314" bestFit="1" customWidth="1"/>
    <col min="6915" max="6915" width="17.7109375" style="314" customWidth="1"/>
    <col min="6916" max="6916" width="2.42578125" style="314" customWidth="1"/>
    <col min="6917" max="6917" width="49.42578125" style="314" customWidth="1"/>
    <col min="6918" max="6918" width="10" style="314" customWidth="1"/>
    <col min="6919" max="6919" width="17" style="314" customWidth="1"/>
    <col min="6920" max="7168" width="8" style="314"/>
    <col min="7169" max="7169" width="51" style="314" customWidth="1"/>
    <col min="7170" max="7170" width="9.85546875" style="314" bestFit="1" customWidth="1"/>
    <col min="7171" max="7171" width="17.7109375" style="314" customWidth="1"/>
    <col min="7172" max="7172" width="2.42578125" style="314" customWidth="1"/>
    <col min="7173" max="7173" width="49.42578125" style="314" customWidth="1"/>
    <col min="7174" max="7174" width="10" style="314" customWidth="1"/>
    <col min="7175" max="7175" width="17" style="314" customWidth="1"/>
    <col min="7176" max="7424" width="8" style="314"/>
    <col min="7425" max="7425" width="51" style="314" customWidth="1"/>
    <col min="7426" max="7426" width="9.85546875" style="314" bestFit="1" customWidth="1"/>
    <col min="7427" max="7427" width="17.7109375" style="314" customWidth="1"/>
    <col min="7428" max="7428" width="2.42578125" style="314" customWidth="1"/>
    <col min="7429" max="7429" width="49.42578125" style="314" customWidth="1"/>
    <col min="7430" max="7430" width="10" style="314" customWidth="1"/>
    <col min="7431" max="7431" width="17" style="314" customWidth="1"/>
    <col min="7432" max="7680" width="8" style="314"/>
    <col min="7681" max="7681" width="51" style="314" customWidth="1"/>
    <col min="7682" max="7682" width="9.85546875" style="314" bestFit="1" customWidth="1"/>
    <col min="7683" max="7683" width="17.7109375" style="314" customWidth="1"/>
    <col min="7684" max="7684" width="2.42578125" style="314" customWidth="1"/>
    <col min="7685" max="7685" width="49.42578125" style="314" customWidth="1"/>
    <col min="7686" max="7686" width="10" style="314" customWidth="1"/>
    <col min="7687" max="7687" width="17" style="314" customWidth="1"/>
    <col min="7688" max="7936" width="8" style="314"/>
    <col min="7937" max="7937" width="51" style="314" customWidth="1"/>
    <col min="7938" max="7938" width="9.85546875" style="314" bestFit="1" customWidth="1"/>
    <col min="7939" max="7939" width="17.7109375" style="314" customWidth="1"/>
    <col min="7940" max="7940" width="2.42578125" style="314" customWidth="1"/>
    <col min="7941" max="7941" width="49.42578125" style="314" customWidth="1"/>
    <col min="7942" max="7942" width="10" style="314" customWidth="1"/>
    <col min="7943" max="7943" width="17" style="314" customWidth="1"/>
    <col min="7944" max="8192" width="8" style="314"/>
    <col min="8193" max="8193" width="51" style="314" customWidth="1"/>
    <col min="8194" max="8194" width="9.85546875" style="314" bestFit="1" customWidth="1"/>
    <col min="8195" max="8195" width="17.7109375" style="314" customWidth="1"/>
    <col min="8196" max="8196" width="2.42578125" style="314" customWidth="1"/>
    <col min="8197" max="8197" width="49.42578125" style="314" customWidth="1"/>
    <col min="8198" max="8198" width="10" style="314" customWidth="1"/>
    <col min="8199" max="8199" width="17" style="314" customWidth="1"/>
    <col min="8200" max="8448" width="8" style="314"/>
    <col min="8449" max="8449" width="51" style="314" customWidth="1"/>
    <col min="8450" max="8450" width="9.85546875" style="314" bestFit="1" customWidth="1"/>
    <col min="8451" max="8451" width="17.7109375" style="314" customWidth="1"/>
    <col min="8452" max="8452" width="2.42578125" style="314" customWidth="1"/>
    <col min="8453" max="8453" width="49.42578125" style="314" customWidth="1"/>
    <col min="8454" max="8454" width="10" style="314" customWidth="1"/>
    <col min="8455" max="8455" width="17" style="314" customWidth="1"/>
    <col min="8456" max="8704" width="8" style="314"/>
    <col min="8705" max="8705" width="51" style="314" customWidth="1"/>
    <col min="8706" max="8706" width="9.85546875" style="314" bestFit="1" customWidth="1"/>
    <col min="8707" max="8707" width="17.7109375" style="314" customWidth="1"/>
    <col min="8708" max="8708" width="2.42578125" style="314" customWidth="1"/>
    <col min="8709" max="8709" width="49.42578125" style="314" customWidth="1"/>
    <col min="8710" max="8710" width="10" style="314" customWidth="1"/>
    <col min="8711" max="8711" width="17" style="314" customWidth="1"/>
    <col min="8712" max="8960" width="8" style="314"/>
    <col min="8961" max="8961" width="51" style="314" customWidth="1"/>
    <col min="8962" max="8962" width="9.85546875" style="314" bestFit="1" customWidth="1"/>
    <col min="8963" max="8963" width="17.7109375" style="314" customWidth="1"/>
    <col min="8964" max="8964" width="2.42578125" style="314" customWidth="1"/>
    <col min="8965" max="8965" width="49.42578125" style="314" customWidth="1"/>
    <col min="8966" max="8966" width="10" style="314" customWidth="1"/>
    <col min="8967" max="8967" width="17" style="314" customWidth="1"/>
    <col min="8968" max="9216" width="8" style="314"/>
    <col min="9217" max="9217" width="51" style="314" customWidth="1"/>
    <col min="9218" max="9218" width="9.85546875" style="314" bestFit="1" customWidth="1"/>
    <col min="9219" max="9219" width="17.7109375" style="314" customWidth="1"/>
    <col min="9220" max="9220" width="2.42578125" style="314" customWidth="1"/>
    <col min="9221" max="9221" width="49.42578125" style="314" customWidth="1"/>
    <col min="9222" max="9222" width="10" style="314" customWidth="1"/>
    <col min="9223" max="9223" width="17" style="314" customWidth="1"/>
    <col min="9224" max="9472" width="8" style="314"/>
    <col min="9473" max="9473" width="51" style="314" customWidth="1"/>
    <col min="9474" max="9474" width="9.85546875" style="314" bestFit="1" customWidth="1"/>
    <col min="9475" max="9475" width="17.7109375" style="314" customWidth="1"/>
    <col min="9476" max="9476" width="2.42578125" style="314" customWidth="1"/>
    <col min="9477" max="9477" width="49.42578125" style="314" customWidth="1"/>
    <col min="9478" max="9478" width="10" style="314" customWidth="1"/>
    <col min="9479" max="9479" width="17" style="314" customWidth="1"/>
    <col min="9480" max="9728" width="8" style="314"/>
    <col min="9729" max="9729" width="51" style="314" customWidth="1"/>
    <col min="9730" max="9730" width="9.85546875" style="314" bestFit="1" customWidth="1"/>
    <col min="9731" max="9731" width="17.7109375" style="314" customWidth="1"/>
    <col min="9732" max="9732" width="2.42578125" style="314" customWidth="1"/>
    <col min="9733" max="9733" width="49.42578125" style="314" customWidth="1"/>
    <col min="9734" max="9734" width="10" style="314" customWidth="1"/>
    <col min="9735" max="9735" width="17" style="314" customWidth="1"/>
    <col min="9736" max="9984" width="8" style="314"/>
    <col min="9985" max="9985" width="51" style="314" customWidth="1"/>
    <col min="9986" max="9986" width="9.85546875" style="314" bestFit="1" customWidth="1"/>
    <col min="9987" max="9987" width="17.7109375" style="314" customWidth="1"/>
    <col min="9988" max="9988" width="2.42578125" style="314" customWidth="1"/>
    <col min="9989" max="9989" width="49.42578125" style="314" customWidth="1"/>
    <col min="9990" max="9990" width="10" style="314" customWidth="1"/>
    <col min="9991" max="9991" width="17" style="314" customWidth="1"/>
    <col min="9992" max="10240" width="8" style="314"/>
    <col min="10241" max="10241" width="51" style="314" customWidth="1"/>
    <col min="10242" max="10242" width="9.85546875" style="314" bestFit="1" customWidth="1"/>
    <col min="10243" max="10243" width="17.7109375" style="314" customWidth="1"/>
    <col min="10244" max="10244" width="2.42578125" style="314" customWidth="1"/>
    <col min="10245" max="10245" width="49.42578125" style="314" customWidth="1"/>
    <col min="10246" max="10246" width="10" style="314" customWidth="1"/>
    <col min="10247" max="10247" width="17" style="314" customWidth="1"/>
    <col min="10248" max="10496" width="8" style="314"/>
    <col min="10497" max="10497" width="51" style="314" customWidth="1"/>
    <col min="10498" max="10498" width="9.85546875" style="314" bestFit="1" customWidth="1"/>
    <col min="10499" max="10499" width="17.7109375" style="314" customWidth="1"/>
    <col min="10500" max="10500" width="2.42578125" style="314" customWidth="1"/>
    <col min="10501" max="10501" width="49.42578125" style="314" customWidth="1"/>
    <col min="10502" max="10502" width="10" style="314" customWidth="1"/>
    <col min="10503" max="10503" width="17" style="314" customWidth="1"/>
    <col min="10504" max="10752" width="8" style="314"/>
    <col min="10753" max="10753" width="51" style="314" customWidth="1"/>
    <col min="10754" max="10754" width="9.85546875" style="314" bestFit="1" customWidth="1"/>
    <col min="10755" max="10755" width="17.7109375" style="314" customWidth="1"/>
    <col min="10756" max="10756" width="2.42578125" style="314" customWidth="1"/>
    <col min="10757" max="10757" width="49.42578125" style="314" customWidth="1"/>
    <col min="10758" max="10758" width="10" style="314" customWidth="1"/>
    <col min="10759" max="10759" width="17" style="314" customWidth="1"/>
    <col min="10760" max="11008" width="8" style="314"/>
    <col min="11009" max="11009" width="51" style="314" customWidth="1"/>
    <col min="11010" max="11010" width="9.85546875" style="314" bestFit="1" customWidth="1"/>
    <col min="11011" max="11011" width="17.7109375" style="314" customWidth="1"/>
    <col min="11012" max="11012" width="2.42578125" style="314" customWidth="1"/>
    <col min="11013" max="11013" width="49.42578125" style="314" customWidth="1"/>
    <col min="11014" max="11014" width="10" style="314" customWidth="1"/>
    <col min="11015" max="11015" width="17" style="314" customWidth="1"/>
    <col min="11016" max="11264" width="8" style="314"/>
    <col min="11265" max="11265" width="51" style="314" customWidth="1"/>
    <col min="11266" max="11266" width="9.85546875" style="314" bestFit="1" customWidth="1"/>
    <col min="11267" max="11267" width="17.7109375" style="314" customWidth="1"/>
    <col min="11268" max="11268" width="2.42578125" style="314" customWidth="1"/>
    <col min="11269" max="11269" width="49.42578125" style="314" customWidth="1"/>
    <col min="11270" max="11270" width="10" style="314" customWidth="1"/>
    <col min="11271" max="11271" width="17" style="314" customWidth="1"/>
    <col min="11272" max="11520" width="8" style="314"/>
    <col min="11521" max="11521" width="51" style="314" customWidth="1"/>
    <col min="11522" max="11522" width="9.85546875" style="314" bestFit="1" customWidth="1"/>
    <col min="11523" max="11523" width="17.7109375" style="314" customWidth="1"/>
    <col min="11524" max="11524" width="2.42578125" style="314" customWidth="1"/>
    <col min="11525" max="11525" width="49.42578125" style="314" customWidth="1"/>
    <col min="11526" max="11526" width="10" style="314" customWidth="1"/>
    <col min="11527" max="11527" width="17" style="314" customWidth="1"/>
    <col min="11528" max="11776" width="8" style="314"/>
    <col min="11777" max="11777" width="51" style="314" customWidth="1"/>
    <col min="11778" max="11778" width="9.85546875" style="314" bestFit="1" customWidth="1"/>
    <col min="11779" max="11779" width="17.7109375" style="314" customWidth="1"/>
    <col min="11780" max="11780" width="2.42578125" style="314" customWidth="1"/>
    <col min="11781" max="11781" width="49.42578125" style="314" customWidth="1"/>
    <col min="11782" max="11782" width="10" style="314" customWidth="1"/>
    <col min="11783" max="11783" width="17" style="314" customWidth="1"/>
    <col min="11784" max="12032" width="8" style="314"/>
    <col min="12033" max="12033" width="51" style="314" customWidth="1"/>
    <col min="12034" max="12034" width="9.85546875" style="314" bestFit="1" customWidth="1"/>
    <col min="12035" max="12035" width="17.7109375" style="314" customWidth="1"/>
    <col min="12036" max="12036" width="2.42578125" style="314" customWidth="1"/>
    <col min="12037" max="12037" width="49.42578125" style="314" customWidth="1"/>
    <col min="12038" max="12038" width="10" style="314" customWidth="1"/>
    <col min="12039" max="12039" width="17" style="314" customWidth="1"/>
    <col min="12040" max="12288" width="8" style="314"/>
    <col min="12289" max="12289" width="51" style="314" customWidth="1"/>
    <col min="12290" max="12290" width="9.85546875" style="314" bestFit="1" customWidth="1"/>
    <col min="12291" max="12291" width="17.7109375" style="314" customWidth="1"/>
    <col min="12292" max="12292" width="2.42578125" style="314" customWidth="1"/>
    <col min="12293" max="12293" width="49.42578125" style="314" customWidth="1"/>
    <col min="12294" max="12294" width="10" style="314" customWidth="1"/>
    <col min="12295" max="12295" width="17" style="314" customWidth="1"/>
    <col min="12296" max="12544" width="8" style="314"/>
    <col min="12545" max="12545" width="51" style="314" customWidth="1"/>
    <col min="12546" max="12546" width="9.85546875" style="314" bestFit="1" customWidth="1"/>
    <col min="12547" max="12547" width="17.7109375" style="314" customWidth="1"/>
    <col min="12548" max="12548" width="2.42578125" style="314" customWidth="1"/>
    <col min="12549" max="12549" width="49.42578125" style="314" customWidth="1"/>
    <col min="12550" max="12550" width="10" style="314" customWidth="1"/>
    <col min="12551" max="12551" width="17" style="314" customWidth="1"/>
    <col min="12552" max="12800" width="8" style="314"/>
    <col min="12801" max="12801" width="51" style="314" customWidth="1"/>
    <col min="12802" max="12802" width="9.85546875" style="314" bestFit="1" customWidth="1"/>
    <col min="12803" max="12803" width="17.7109375" style="314" customWidth="1"/>
    <col min="12804" max="12804" width="2.42578125" style="314" customWidth="1"/>
    <col min="12805" max="12805" width="49.42578125" style="314" customWidth="1"/>
    <col min="12806" max="12806" width="10" style="314" customWidth="1"/>
    <col min="12807" max="12807" width="17" style="314" customWidth="1"/>
    <col min="12808" max="13056" width="8" style="314"/>
    <col min="13057" max="13057" width="51" style="314" customWidth="1"/>
    <col min="13058" max="13058" width="9.85546875" style="314" bestFit="1" customWidth="1"/>
    <col min="13059" max="13059" width="17.7109375" style="314" customWidth="1"/>
    <col min="13060" max="13060" width="2.42578125" style="314" customWidth="1"/>
    <col min="13061" max="13061" width="49.42578125" style="314" customWidth="1"/>
    <col min="13062" max="13062" width="10" style="314" customWidth="1"/>
    <col min="13063" max="13063" width="17" style="314" customWidth="1"/>
    <col min="13064" max="13312" width="8" style="314"/>
    <col min="13313" max="13313" width="51" style="314" customWidth="1"/>
    <col min="13314" max="13314" width="9.85546875" style="314" bestFit="1" customWidth="1"/>
    <col min="13315" max="13315" width="17.7109375" style="314" customWidth="1"/>
    <col min="13316" max="13316" width="2.42578125" style="314" customWidth="1"/>
    <col min="13317" max="13317" width="49.42578125" style="314" customWidth="1"/>
    <col min="13318" max="13318" width="10" style="314" customWidth="1"/>
    <col min="13319" max="13319" width="17" style="314" customWidth="1"/>
    <col min="13320" max="13568" width="8" style="314"/>
    <col min="13569" max="13569" width="51" style="314" customWidth="1"/>
    <col min="13570" max="13570" width="9.85546875" style="314" bestFit="1" customWidth="1"/>
    <col min="13571" max="13571" width="17.7109375" style="314" customWidth="1"/>
    <col min="13572" max="13572" width="2.42578125" style="314" customWidth="1"/>
    <col min="13573" max="13573" width="49.42578125" style="314" customWidth="1"/>
    <col min="13574" max="13574" width="10" style="314" customWidth="1"/>
    <col min="13575" max="13575" width="17" style="314" customWidth="1"/>
    <col min="13576" max="13824" width="8" style="314"/>
    <col min="13825" max="13825" width="51" style="314" customWidth="1"/>
    <col min="13826" max="13826" width="9.85546875" style="314" bestFit="1" customWidth="1"/>
    <col min="13827" max="13827" width="17.7109375" style="314" customWidth="1"/>
    <col min="13828" max="13828" width="2.42578125" style="314" customWidth="1"/>
    <col min="13829" max="13829" width="49.42578125" style="314" customWidth="1"/>
    <col min="13830" max="13830" width="10" style="314" customWidth="1"/>
    <col min="13831" max="13831" width="17" style="314" customWidth="1"/>
    <col min="13832" max="14080" width="8" style="314"/>
    <col min="14081" max="14081" width="51" style="314" customWidth="1"/>
    <col min="14082" max="14082" width="9.85546875" style="314" bestFit="1" customWidth="1"/>
    <col min="14083" max="14083" width="17.7109375" style="314" customWidth="1"/>
    <col min="14084" max="14084" width="2.42578125" style="314" customWidth="1"/>
    <col min="14085" max="14085" width="49.42578125" style="314" customWidth="1"/>
    <col min="14086" max="14086" width="10" style="314" customWidth="1"/>
    <col min="14087" max="14087" width="17" style="314" customWidth="1"/>
    <col min="14088" max="14336" width="8" style="314"/>
    <col min="14337" max="14337" width="51" style="314" customWidth="1"/>
    <col min="14338" max="14338" width="9.85546875" style="314" bestFit="1" customWidth="1"/>
    <col min="14339" max="14339" width="17.7109375" style="314" customWidth="1"/>
    <col min="14340" max="14340" width="2.42578125" style="314" customWidth="1"/>
    <col min="14341" max="14341" width="49.42578125" style="314" customWidth="1"/>
    <col min="14342" max="14342" width="10" style="314" customWidth="1"/>
    <col min="14343" max="14343" width="17" style="314" customWidth="1"/>
    <col min="14344" max="14592" width="8" style="314"/>
    <col min="14593" max="14593" width="51" style="314" customWidth="1"/>
    <col min="14594" max="14594" width="9.85546875" style="314" bestFit="1" customWidth="1"/>
    <col min="14595" max="14595" width="17.7109375" style="314" customWidth="1"/>
    <col min="14596" max="14596" width="2.42578125" style="314" customWidth="1"/>
    <col min="14597" max="14597" width="49.42578125" style="314" customWidth="1"/>
    <col min="14598" max="14598" width="10" style="314" customWidth="1"/>
    <col min="14599" max="14599" width="17" style="314" customWidth="1"/>
    <col min="14600" max="14848" width="8" style="314"/>
    <col min="14849" max="14849" width="51" style="314" customWidth="1"/>
    <col min="14850" max="14850" width="9.85546875" style="314" bestFit="1" customWidth="1"/>
    <col min="14851" max="14851" width="17.7109375" style="314" customWidth="1"/>
    <col min="14852" max="14852" width="2.42578125" style="314" customWidth="1"/>
    <col min="14853" max="14853" width="49.42578125" style="314" customWidth="1"/>
    <col min="14854" max="14854" width="10" style="314" customWidth="1"/>
    <col min="14855" max="14855" width="17" style="314" customWidth="1"/>
    <col min="14856" max="15104" width="8" style="314"/>
    <col min="15105" max="15105" width="51" style="314" customWidth="1"/>
    <col min="15106" max="15106" width="9.85546875" style="314" bestFit="1" customWidth="1"/>
    <col min="15107" max="15107" width="17.7109375" style="314" customWidth="1"/>
    <col min="15108" max="15108" width="2.42578125" style="314" customWidth="1"/>
    <col min="15109" max="15109" width="49.42578125" style="314" customWidth="1"/>
    <col min="15110" max="15110" width="10" style="314" customWidth="1"/>
    <col min="15111" max="15111" width="17" style="314" customWidth="1"/>
    <col min="15112" max="15360" width="8" style="314"/>
    <col min="15361" max="15361" width="51" style="314" customWidth="1"/>
    <col min="15362" max="15362" width="9.85546875" style="314" bestFit="1" customWidth="1"/>
    <col min="15363" max="15363" width="17.7109375" style="314" customWidth="1"/>
    <col min="15364" max="15364" width="2.42578125" style="314" customWidth="1"/>
    <col min="15365" max="15365" width="49.42578125" style="314" customWidth="1"/>
    <col min="15366" max="15366" width="10" style="314" customWidth="1"/>
    <col min="15367" max="15367" width="17" style="314" customWidth="1"/>
    <col min="15368" max="15616" width="8" style="314"/>
    <col min="15617" max="15617" width="51" style="314" customWidth="1"/>
    <col min="15618" max="15618" width="9.85546875" style="314" bestFit="1" customWidth="1"/>
    <col min="15619" max="15619" width="17.7109375" style="314" customWidth="1"/>
    <col min="15620" max="15620" width="2.42578125" style="314" customWidth="1"/>
    <col min="15621" max="15621" width="49.42578125" style="314" customWidth="1"/>
    <col min="15622" max="15622" width="10" style="314" customWidth="1"/>
    <col min="15623" max="15623" width="17" style="314" customWidth="1"/>
    <col min="15624" max="15872" width="8" style="314"/>
    <col min="15873" max="15873" width="51" style="314" customWidth="1"/>
    <col min="15874" max="15874" width="9.85546875" style="314" bestFit="1" customWidth="1"/>
    <col min="15875" max="15875" width="17.7109375" style="314" customWidth="1"/>
    <col min="15876" max="15876" width="2.42578125" style="314" customWidth="1"/>
    <col min="15877" max="15877" width="49.42578125" style="314" customWidth="1"/>
    <col min="15878" max="15878" width="10" style="314" customWidth="1"/>
    <col min="15879" max="15879" width="17" style="314" customWidth="1"/>
    <col min="15880" max="16128" width="8" style="314"/>
    <col min="16129" max="16129" width="51" style="314" customWidth="1"/>
    <col min="16130" max="16130" width="9.85546875" style="314" bestFit="1" customWidth="1"/>
    <col min="16131" max="16131" width="17.7109375" style="314" customWidth="1"/>
    <col min="16132" max="16132" width="2.42578125" style="314" customWidth="1"/>
    <col min="16133" max="16133" width="49.42578125" style="314" customWidth="1"/>
    <col min="16134" max="16134" width="10" style="314" customWidth="1"/>
    <col min="16135" max="16135" width="17" style="314" customWidth="1"/>
    <col min="16136" max="16384" width="8" style="314"/>
  </cols>
  <sheetData>
    <row r="1" spans="1:13" s="313" customFormat="1" ht="43.5" customHeight="1">
      <c r="A1" s="310" t="str">
        <f>[2]t1!A1</f>
        <v>COMPARTO REGIONI ED AUTONOMIE LOCALI</v>
      </c>
      <c r="B1" s="310"/>
      <c r="C1" s="310"/>
      <c r="D1" s="310"/>
      <c r="E1" s="310"/>
      <c r="F1" s="310"/>
      <c r="G1" s="310"/>
      <c r="H1" s="311" t="s">
        <v>1</v>
      </c>
      <c r="I1" s="312"/>
      <c r="J1" s="312"/>
      <c r="K1" s="312"/>
      <c r="M1" s="314"/>
    </row>
    <row r="2" spans="1:13" ht="57" customHeight="1" thickBot="1">
      <c r="B2" s="314"/>
      <c r="E2" s="315"/>
      <c r="F2" s="315"/>
      <c r="G2" s="315"/>
    </row>
    <row r="3" spans="1:13" ht="25.5" customHeight="1" thickBot="1">
      <c r="A3" s="316"/>
      <c r="B3" s="317"/>
      <c r="C3" s="317"/>
      <c r="D3" s="317"/>
      <c r="E3" s="317"/>
      <c r="F3" s="318"/>
      <c r="G3" s="319"/>
      <c r="H3" s="320" t="s">
        <v>66</v>
      </c>
      <c r="I3" s="321"/>
      <c r="J3" s="321"/>
      <c r="K3" s="321"/>
      <c r="L3" s="322"/>
    </row>
    <row r="4" spans="1:13" ht="25.5" customHeight="1">
      <c r="A4" s="323" t="s">
        <v>67</v>
      </c>
      <c r="B4" s="324"/>
      <c r="C4" s="325"/>
      <c r="D4" s="326"/>
      <c r="E4" s="323" t="s">
        <v>68</v>
      </c>
      <c r="F4" s="327"/>
      <c r="G4" s="328"/>
      <c r="H4" s="329" t="str">
        <f>IF(C45=G45,"OK","ATTENZIONE IL TOTALE DELLE ENTRATE NON COINCIDE CON IL TOTALE DELLE USCITE")</f>
        <v>OK</v>
      </c>
      <c r="I4" s="330"/>
      <c r="J4" s="330"/>
      <c r="K4" s="330"/>
      <c r="L4" s="331"/>
    </row>
    <row r="5" spans="1:13" ht="18" customHeight="1">
      <c r="A5" s="332" t="s">
        <v>69</v>
      </c>
      <c r="B5" s="333" t="s">
        <v>70</v>
      </c>
      <c r="C5" s="334" t="s">
        <v>71</v>
      </c>
      <c r="D5" s="335"/>
      <c r="E5" s="332" t="s">
        <v>69</v>
      </c>
      <c r="F5" s="336" t="s">
        <v>70</v>
      </c>
      <c r="G5" s="337" t="s">
        <v>71</v>
      </c>
      <c r="H5" s="338"/>
      <c r="I5" s="339"/>
      <c r="J5" s="339"/>
      <c r="K5" s="339"/>
      <c r="L5" s="340"/>
    </row>
    <row r="6" spans="1:13" ht="20.25" customHeight="1">
      <c r="A6" s="341" t="s">
        <v>72</v>
      </c>
      <c r="B6" s="342"/>
      <c r="C6" s="343"/>
      <c r="D6" s="344"/>
      <c r="E6" s="341" t="s">
        <v>73</v>
      </c>
      <c r="F6" s="342"/>
      <c r="G6" s="343"/>
      <c r="H6" s="338"/>
      <c r="I6" s="339"/>
      <c r="J6" s="339"/>
      <c r="K6" s="339"/>
      <c r="L6" s="340"/>
    </row>
    <row r="7" spans="1:13" ht="20.25" customHeight="1">
      <c r="A7" s="345" t="s">
        <v>74</v>
      </c>
      <c r="B7" s="333" t="s">
        <v>75</v>
      </c>
      <c r="C7" s="346">
        <v>108496</v>
      </c>
      <c r="D7" s="344"/>
      <c r="E7" s="345" t="s">
        <v>76</v>
      </c>
      <c r="F7" s="336" t="s">
        <v>77</v>
      </c>
      <c r="G7" s="346">
        <v>1811</v>
      </c>
      <c r="H7" s="338"/>
      <c r="I7" s="339"/>
      <c r="J7" s="339"/>
      <c r="K7" s="339"/>
      <c r="L7" s="340"/>
    </row>
    <row r="8" spans="1:13" ht="20.25" customHeight="1">
      <c r="A8" s="345" t="s">
        <v>78</v>
      </c>
      <c r="B8" s="333" t="s">
        <v>79</v>
      </c>
      <c r="C8" s="346">
        <v>7044</v>
      </c>
      <c r="D8" s="344"/>
      <c r="E8" s="345" t="s">
        <v>80</v>
      </c>
      <c r="F8" s="336" t="s">
        <v>81</v>
      </c>
      <c r="G8" s="347"/>
      <c r="H8" s="338"/>
      <c r="I8" s="339"/>
      <c r="J8" s="339"/>
      <c r="K8" s="339"/>
      <c r="L8" s="340"/>
    </row>
    <row r="9" spans="1:13" ht="20.25" customHeight="1">
      <c r="A9" s="345" t="s">
        <v>82</v>
      </c>
      <c r="B9" s="333" t="s">
        <v>83</v>
      </c>
      <c r="C9" s="346">
        <v>5681</v>
      </c>
      <c r="D9" s="344"/>
      <c r="E9" s="345" t="s">
        <v>84</v>
      </c>
      <c r="F9" s="336" t="s">
        <v>85</v>
      </c>
      <c r="G9" s="347"/>
      <c r="H9" s="338"/>
      <c r="I9" s="339"/>
      <c r="J9" s="339"/>
      <c r="K9" s="339"/>
      <c r="L9" s="340"/>
    </row>
    <row r="10" spans="1:13" ht="20.25" customHeight="1">
      <c r="A10" s="345" t="s">
        <v>86</v>
      </c>
      <c r="B10" s="333" t="s">
        <v>87</v>
      </c>
      <c r="C10" s="346"/>
      <c r="D10" s="344"/>
      <c r="E10" s="345" t="s">
        <v>88</v>
      </c>
      <c r="F10" s="336" t="s">
        <v>89</v>
      </c>
      <c r="G10" s="347">
        <v>66109</v>
      </c>
      <c r="H10" s="338"/>
      <c r="I10" s="339"/>
      <c r="J10" s="339"/>
      <c r="K10" s="339"/>
      <c r="L10" s="340"/>
    </row>
    <row r="11" spans="1:13" ht="20.25" customHeight="1">
      <c r="A11" s="345" t="s">
        <v>90</v>
      </c>
      <c r="B11" s="333" t="s">
        <v>91</v>
      </c>
      <c r="C11" s="346">
        <v>5440</v>
      </c>
      <c r="D11" s="344"/>
      <c r="E11" s="345" t="s">
        <v>92</v>
      </c>
      <c r="F11" s="336" t="s">
        <v>93</v>
      </c>
      <c r="G11" s="347">
        <v>1821</v>
      </c>
      <c r="H11" s="338"/>
      <c r="I11" s="339"/>
      <c r="J11" s="339"/>
      <c r="K11" s="339"/>
      <c r="L11" s="340"/>
    </row>
    <row r="12" spans="1:13" ht="20.25" customHeight="1">
      <c r="A12" s="345" t="s">
        <v>94</v>
      </c>
      <c r="B12" s="333" t="s">
        <v>95</v>
      </c>
      <c r="C12" s="346"/>
      <c r="D12" s="344"/>
      <c r="E12" s="345" t="s">
        <v>96</v>
      </c>
      <c r="F12" s="336" t="s">
        <v>97</v>
      </c>
      <c r="G12" s="347">
        <v>8362</v>
      </c>
      <c r="H12" s="338"/>
      <c r="I12" s="339"/>
      <c r="J12" s="339"/>
      <c r="K12" s="339"/>
      <c r="L12" s="340"/>
    </row>
    <row r="13" spans="1:13" ht="20.25" customHeight="1" thickBot="1">
      <c r="A13" s="345" t="s">
        <v>98</v>
      </c>
      <c r="B13" s="333" t="s">
        <v>99</v>
      </c>
      <c r="C13" s="346">
        <v>6946</v>
      </c>
      <c r="D13" s="344"/>
      <c r="E13" s="348" t="s">
        <v>100</v>
      </c>
      <c r="F13" s="349"/>
      <c r="G13" s="350">
        <f>SUM(G7:G12)</f>
        <v>78103</v>
      </c>
      <c r="H13" s="338"/>
      <c r="I13" s="339"/>
      <c r="J13" s="339"/>
      <c r="K13" s="339"/>
      <c r="L13" s="340"/>
    </row>
    <row r="14" spans="1:13" ht="20.25" customHeight="1">
      <c r="A14" s="345" t="s">
        <v>101</v>
      </c>
      <c r="B14" s="333" t="s">
        <v>102</v>
      </c>
      <c r="C14" s="346"/>
      <c r="D14" s="344"/>
      <c r="E14" s="351" t="s">
        <v>103</v>
      </c>
      <c r="F14" s="352"/>
      <c r="G14" s="353"/>
      <c r="H14" s="338"/>
      <c r="I14" s="339"/>
      <c r="J14" s="339"/>
      <c r="K14" s="339"/>
      <c r="L14" s="340"/>
    </row>
    <row r="15" spans="1:13" ht="20.25" customHeight="1">
      <c r="A15" s="345" t="s">
        <v>104</v>
      </c>
      <c r="B15" s="333" t="s">
        <v>105</v>
      </c>
      <c r="C15" s="346"/>
      <c r="D15" s="344"/>
      <c r="E15" s="345" t="s">
        <v>106</v>
      </c>
      <c r="F15" s="336" t="s">
        <v>107</v>
      </c>
      <c r="G15" s="347">
        <v>21915</v>
      </c>
      <c r="H15" s="338"/>
      <c r="I15" s="339"/>
      <c r="J15" s="339"/>
      <c r="K15" s="339"/>
      <c r="L15" s="340"/>
    </row>
    <row r="16" spans="1:13" ht="20.25" customHeight="1">
      <c r="A16" s="345" t="s">
        <v>108</v>
      </c>
      <c r="B16" s="333" t="s">
        <v>109</v>
      </c>
      <c r="C16" s="346"/>
      <c r="D16" s="344"/>
      <c r="E16" s="345" t="s">
        <v>110</v>
      </c>
      <c r="F16" s="336" t="s">
        <v>111</v>
      </c>
      <c r="G16" s="347">
        <v>61238</v>
      </c>
      <c r="H16" s="338"/>
      <c r="I16" s="339"/>
      <c r="J16" s="339"/>
      <c r="K16" s="339"/>
      <c r="L16" s="340"/>
    </row>
    <row r="17" spans="1:12" ht="20.25" customHeight="1">
      <c r="A17" s="345" t="s">
        <v>112</v>
      </c>
      <c r="B17" s="333" t="s">
        <v>113</v>
      </c>
      <c r="C17" s="346"/>
      <c r="D17" s="344"/>
      <c r="E17" s="345" t="s">
        <v>114</v>
      </c>
      <c r="F17" s="336" t="s">
        <v>115</v>
      </c>
      <c r="G17" s="347"/>
      <c r="H17" s="338"/>
      <c r="I17" s="339"/>
      <c r="J17" s="339"/>
      <c r="K17" s="339"/>
      <c r="L17" s="340"/>
    </row>
    <row r="18" spans="1:12" ht="20.25" customHeight="1">
      <c r="A18" s="345" t="s">
        <v>116</v>
      </c>
      <c r="B18" s="333" t="s">
        <v>117</v>
      </c>
      <c r="C18" s="346">
        <v>12146</v>
      </c>
      <c r="D18" s="344"/>
      <c r="E18" s="345" t="s">
        <v>118</v>
      </c>
      <c r="F18" s="336" t="s">
        <v>119</v>
      </c>
      <c r="G18" s="347">
        <v>23097</v>
      </c>
      <c r="H18" s="338"/>
      <c r="I18" s="339"/>
      <c r="J18" s="339"/>
      <c r="K18" s="339"/>
      <c r="L18" s="340"/>
    </row>
    <row r="19" spans="1:12" ht="20.25" customHeight="1">
      <c r="A19" s="345" t="s">
        <v>120</v>
      </c>
      <c r="B19" s="333" t="s">
        <v>121</v>
      </c>
      <c r="C19" s="346">
        <v>-4008</v>
      </c>
      <c r="D19" s="344"/>
      <c r="E19" s="345" t="s">
        <v>122</v>
      </c>
      <c r="F19" s="336" t="s">
        <v>123</v>
      </c>
      <c r="G19" s="347">
        <v>8512</v>
      </c>
      <c r="H19" s="338"/>
      <c r="I19" s="339"/>
      <c r="J19" s="339"/>
      <c r="K19" s="339"/>
      <c r="L19" s="340"/>
    </row>
    <row r="20" spans="1:12" ht="20.25" customHeight="1">
      <c r="A20" s="345" t="s">
        <v>124</v>
      </c>
      <c r="B20" s="333" t="s">
        <v>125</v>
      </c>
      <c r="C20" s="354"/>
      <c r="D20" s="344"/>
      <c r="E20" s="345" t="s">
        <v>126</v>
      </c>
      <c r="F20" s="336" t="s">
        <v>127</v>
      </c>
      <c r="G20" s="347"/>
      <c r="H20" s="338"/>
      <c r="I20" s="339"/>
      <c r="J20" s="339"/>
      <c r="K20" s="339"/>
      <c r="L20" s="340"/>
    </row>
    <row r="21" spans="1:12" ht="20.25" customHeight="1" thickBot="1">
      <c r="A21" s="348" t="s">
        <v>128</v>
      </c>
      <c r="B21" s="349"/>
      <c r="C21" s="350">
        <f>SUM(C7:C20)</f>
        <v>141745</v>
      </c>
      <c r="D21" s="344"/>
      <c r="E21" s="345" t="s">
        <v>129</v>
      </c>
      <c r="F21" s="336" t="s">
        <v>130</v>
      </c>
      <c r="G21" s="346">
        <v>930</v>
      </c>
      <c r="H21" s="338"/>
      <c r="I21" s="339"/>
      <c r="J21" s="339"/>
      <c r="K21" s="339"/>
      <c r="L21" s="340"/>
    </row>
    <row r="22" spans="1:12" ht="20.25" customHeight="1">
      <c r="A22" s="351" t="s">
        <v>131</v>
      </c>
      <c r="B22" s="352"/>
      <c r="C22" s="353"/>
      <c r="D22" s="344"/>
      <c r="E22" s="345" t="s">
        <v>132</v>
      </c>
      <c r="F22" s="336" t="s">
        <v>133</v>
      </c>
      <c r="G22" s="347"/>
      <c r="H22" s="338"/>
      <c r="I22" s="339"/>
      <c r="J22" s="339"/>
      <c r="K22" s="339"/>
      <c r="L22" s="340"/>
    </row>
    <row r="23" spans="1:12" ht="20.25" customHeight="1" thickBot="1">
      <c r="A23" s="345" t="s">
        <v>134</v>
      </c>
      <c r="B23" s="333" t="s">
        <v>135</v>
      </c>
      <c r="C23" s="346"/>
      <c r="D23" s="344"/>
      <c r="E23" s="345" t="s">
        <v>136</v>
      </c>
      <c r="F23" s="336" t="s">
        <v>137</v>
      </c>
      <c r="G23" s="347"/>
      <c r="H23" s="355"/>
      <c r="I23" s="356"/>
      <c r="J23" s="356"/>
      <c r="K23" s="356"/>
      <c r="L23" s="357"/>
    </row>
    <row r="24" spans="1:12" ht="20.25" customHeight="1">
      <c r="A24" s="358" t="s">
        <v>138</v>
      </c>
      <c r="B24" s="333" t="s">
        <v>139</v>
      </c>
      <c r="C24" s="346"/>
      <c r="D24" s="344"/>
      <c r="E24" s="345" t="s">
        <v>140</v>
      </c>
      <c r="F24" s="359" t="s">
        <v>141</v>
      </c>
      <c r="G24" s="347"/>
      <c r="H24" s="360"/>
      <c r="I24" s="361"/>
      <c r="J24" s="361"/>
      <c r="K24" s="361"/>
      <c r="L24" s="362"/>
    </row>
    <row r="25" spans="1:12" ht="20.25" customHeight="1" thickBot="1">
      <c r="A25" s="345" t="s">
        <v>142</v>
      </c>
      <c r="B25" s="333" t="s">
        <v>143</v>
      </c>
      <c r="C25" s="346"/>
      <c r="D25" s="344"/>
      <c r="E25" s="345" t="s">
        <v>144</v>
      </c>
      <c r="F25" s="336" t="s">
        <v>145</v>
      </c>
      <c r="G25" s="347"/>
      <c r="H25" s="363"/>
      <c r="I25" s="364"/>
      <c r="J25" s="364"/>
      <c r="K25" s="364"/>
      <c r="L25" s="365"/>
    </row>
    <row r="26" spans="1:12" ht="20.25" customHeight="1">
      <c r="A26" s="366" t="s">
        <v>146</v>
      </c>
      <c r="B26" s="333" t="s">
        <v>147</v>
      </c>
      <c r="C26" s="346"/>
      <c r="D26" s="344"/>
      <c r="E26" s="345" t="s">
        <v>148</v>
      </c>
      <c r="F26" s="336" t="s">
        <v>149</v>
      </c>
      <c r="G26" s="347"/>
      <c r="H26" s="338"/>
      <c r="I26" s="339"/>
      <c r="J26" s="339"/>
      <c r="K26" s="339"/>
      <c r="L26" s="340"/>
    </row>
    <row r="27" spans="1:12" ht="20.25" customHeight="1">
      <c r="A27" s="366" t="s">
        <v>150</v>
      </c>
      <c r="B27" s="336" t="s">
        <v>151</v>
      </c>
      <c r="C27" s="346"/>
      <c r="D27" s="344"/>
      <c r="E27" s="345" t="s">
        <v>152</v>
      </c>
      <c r="F27" s="336" t="s">
        <v>153</v>
      </c>
      <c r="G27" s="347">
        <v>540</v>
      </c>
      <c r="H27" s="338"/>
      <c r="I27" s="339"/>
      <c r="J27" s="339"/>
      <c r="K27" s="339"/>
      <c r="L27" s="340"/>
    </row>
    <row r="28" spans="1:12" ht="20.25" customHeight="1">
      <c r="A28" s="345" t="s">
        <v>154</v>
      </c>
      <c r="B28" s="336" t="s">
        <v>155</v>
      </c>
      <c r="C28" s="346">
        <v>15911</v>
      </c>
      <c r="D28" s="344"/>
      <c r="E28" s="345" t="s">
        <v>156</v>
      </c>
      <c r="F28" s="336" t="s">
        <v>157</v>
      </c>
      <c r="G28" s="347"/>
      <c r="H28" s="338"/>
      <c r="I28" s="339"/>
      <c r="J28" s="339"/>
      <c r="K28" s="339"/>
      <c r="L28" s="340"/>
    </row>
    <row r="29" spans="1:12" ht="20.25" customHeight="1" thickBot="1">
      <c r="A29" s="345" t="s">
        <v>158</v>
      </c>
      <c r="B29" s="336" t="s">
        <v>159</v>
      </c>
      <c r="C29" s="346">
        <v>10785</v>
      </c>
      <c r="D29" s="344"/>
      <c r="E29" s="348" t="s">
        <v>160</v>
      </c>
      <c r="F29" s="367"/>
      <c r="G29" s="350">
        <f>SUM(G15:G28)</f>
        <v>116232</v>
      </c>
      <c r="H29" s="338"/>
      <c r="I29" s="339"/>
      <c r="J29" s="339"/>
      <c r="K29" s="339"/>
      <c r="L29" s="340"/>
    </row>
    <row r="30" spans="1:12" ht="20.25" customHeight="1">
      <c r="A30" s="345" t="s">
        <v>161</v>
      </c>
      <c r="B30" s="336" t="s">
        <v>162</v>
      </c>
      <c r="C30" s="346"/>
      <c r="D30" s="344"/>
      <c r="E30" s="351" t="s">
        <v>163</v>
      </c>
      <c r="F30" s="352"/>
      <c r="G30" s="353"/>
      <c r="H30" s="338"/>
      <c r="I30" s="339"/>
      <c r="J30" s="339"/>
      <c r="K30" s="339"/>
      <c r="L30" s="340"/>
    </row>
    <row r="31" spans="1:12" ht="20.25" customHeight="1">
      <c r="A31" s="345" t="s">
        <v>164</v>
      </c>
      <c r="B31" s="336" t="s">
        <v>165</v>
      </c>
      <c r="C31" s="346"/>
      <c r="D31" s="344"/>
      <c r="E31" s="345" t="s">
        <v>166</v>
      </c>
      <c r="F31" s="368" t="s">
        <v>167</v>
      </c>
      <c r="G31" s="347"/>
      <c r="H31" s="338"/>
      <c r="I31" s="339"/>
      <c r="J31" s="339"/>
      <c r="K31" s="339"/>
      <c r="L31" s="340"/>
    </row>
    <row r="32" spans="1:12" ht="20.25" customHeight="1">
      <c r="A32" s="345" t="s">
        <v>168</v>
      </c>
      <c r="B32" s="336" t="s">
        <v>169</v>
      </c>
      <c r="C32" s="346"/>
      <c r="D32" s="344"/>
      <c r="E32" s="345" t="s">
        <v>170</v>
      </c>
      <c r="F32" s="368" t="s">
        <v>171</v>
      </c>
      <c r="G32" s="347"/>
      <c r="H32" s="338"/>
      <c r="I32" s="339"/>
      <c r="J32" s="339"/>
      <c r="K32" s="339"/>
      <c r="L32" s="340"/>
    </row>
    <row r="33" spans="1:12" ht="20.25" customHeight="1" thickBot="1">
      <c r="A33" s="345" t="s">
        <v>172</v>
      </c>
      <c r="B33" s="336" t="s">
        <v>173</v>
      </c>
      <c r="C33" s="346">
        <v>540</v>
      </c>
      <c r="D33" s="344"/>
      <c r="E33" s="348" t="s">
        <v>174</v>
      </c>
      <c r="F33" s="367"/>
      <c r="G33" s="350">
        <f>SUM(G31:G32)</f>
        <v>0</v>
      </c>
      <c r="H33" s="338"/>
      <c r="I33" s="339"/>
      <c r="J33" s="339"/>
      <c r="K33" s="339"/>
      <c r="L33" s="340"/>
    </row>
    <row r="34" spans="1:12" ht="20.25" customHeight="1">
      <c r="A34" s="345" t="s">
        <v>175</v>
      </c>
      <c r="B34" s="336" t="s">
        <v>176</v>
      </c>
      <c r="C34" s="346"/>
      <c r="D34" s="344"/>
      <c r="E34" s="369"/>
      <c r="F34" s="370"/>
      <c r="G34" s="371"/>
      <c r="H34" s="338"/>
      <c r="I34" s="339"/>
      <c r="J34" s="339"/>
      <c r="K34" s="339"/>
      <c r="L34" s="340"/>
    </row>
    <row r="35" spans="1:12" ht="20.25" customHeight="1">
      <c r="A35" s="345" t="s">
        <v>177</v>
      </c>
      <c r="B35" s="336" t="s">
        <v>178</v>
      </c>
      <c r="C35" s="346">
        <v>12123</v>
      </c>
      <c r="D35" s="344"/>
      <c r="E35" s="372"/>
      <c r="F35" s="373"/>
      <c r="G35" s="374"/>
      <c r="H35" s="338"/>
      <c r="I35" s="339"/>
      <c r="J35" s="339"/>
      <c r="K35" s="339"/>
      <c r="L35" s="340"/>
    </row>
    <row r="36" spans="1:12" ht="20.25" customHeight="1">
      <c r="A36" s="345" t="s">
        <v>179</v>
      </c>
      <c r="B36" s="336" t="s">
        <v>180</v>
      </c>
      <c r="C36" s="346"/>
      <c r="D36" s="344"/>
      <c r="E36" s="372"/>
      <c r="F36" s="373"/>
      <c r="G36" s="374"/>
      <c r="H36" s="338"/>
      <c r="I36" s="339"/>
      <c r="J36" s="339"/>
      <c r="K36" s="339"/>
      <c r="L36" s="340"/>
    </row>
    <row r="37" spans="1:12" ht="20.25" customHeight="1">
      <c r="A37" s="345" t="s">
        <v>181</v>
      </c>
      <c r="B37" s="336" t="s">
        <v>182</v>
      </c>
      <c r="C37" s="346"/>
      <c r="D37" s="344"/>
      <c r="E37" s="372"/>
      <c r="F37" s="375"/>
      <c r="G37" s="374"/>
      <c r="H37" s="338"/>
      <c r="I37" s="339"/>
      <c r="J37" s="339"/>
      <c r="K37" s="339"/>
      <c r="L37" s="340"/>
    </row>
    <row r="38" spans="1:12" ht="20.25" customHeight="1">
      <c r="A38" s="345" t="s">
        <v>183</v>
      </c>
      <c r="B38" s="336" t="s">
        <v>184</v>
      </c>
      <c r="C38" s="346"/>
      <c r="D38" s="344"/>
      <c r="E38" s="372"/>
      <c r="F38" s="373"/>
      <c r="G38" s="374"/>
      <c r="H38" s="338"/>
      <c r="I38" s="339"/>
      <c r="J38" s="339"/>
      <c r="K38" s="339"/>
      <c r="L38" s="340"/>
    </row>
    <row r="39" spans="1:12" ht="20.25" customHeight="1">
      <c r="A39" s="345" t="s">
        <v>185</v>
      </c>
      <c r="B39" s="336" t="s">
        <v>186</v>
      </c>
      <c r="C39" s="354"/>
      <c r="D39" s="344"/>
      <c r="E39" s="372"/>
      <c r="F39" s="373"/>
      <c r="G39" s="374"/>
      <c r="H39" s="338"/>
      <c r="I39" s="339"/>
      <c r="J39" s="339"/>
      <c r="K39" s="339"/>
      <c r="L39" s="340"/>
    </row>
    <row r="40" spans="1:12" ht="20.25" customHeight="1" thickBot="1">
      <c r="A40" s="348" t="s">
        <v>187</v>
      </c>
      <c r="B40" s="349"/>
      <c r="C40" s="350">
        <f>SUM(C23:C39)</f>
        <v>39359</v>
      </c>
      <c r="D40" s="344"/>
      <c r="E40" s="372"/>
      <c r="F40" s="373"/>
      <c r="G40" s="374"/>
      <c r="H40" s="338"/>
      <c r="I40" s="339"/>
      <c r="J40" s="339"/>
      <c r="K40" s="339"/>
      <c r="L40" s="340"/>
    </row>
    <row r="41" spans="1:12" ht="20.25" customHeight="1">
      <c r="A41" s="351" t="s">
        <v>188</v>
      </c>
      <c r="B41" s="352"/>
      <c r="C41" s="353"/>
      <c r="D41" s="344"/>
      <c r="E41" s="372"/>
      <c r="F41" s="373"/>
      <c r="G41" s="374"/>
      <c r="H41" s="338"/>
      <c r="I41" s="339"/>
      <c r="J41" s="339"/>
      <c r="K41" s="339"/>
      <c r="L41" s="340"/>
    </row>
    <row r="42" spans="1:12" ht="20.25" customHeight="1">
      <c r="A42" s="345" t="s">
        <v>189</v>
      </c>
      <c r="B42" s="336" t="s">
        <v>190</v>
      </c>
      <c r="C42" s="346">
        <v>2080</v>
      </c>
      <c r="D42" s="344"/>
      <c r="E42" s="372"/>
      <c r="F42" s="373"/>
      <c r="G42" s="374"/>
      <c r="H42" s="338"/>
      <c r="I42" s="339"/>
      <c r="J42" s="339"/>
      <c r="K42" s="339"/>
      <c r="L42" s="340"/>
    </row>
    <row r="43" spans="1:12" ht="20.25" customHeight="1">
      <c r="A43" s="345" t="s">
        <v>191</v>
      </c>
      <c r="B43" s="336" t="s">
        <v>192</v>
      </c>
      <c r="C43" s="354">
        <v>11151</v>
      </c>
      <c r="D43" s="344"/>
      <c r="E43" s="372"/>
      <c r="F43" s="373"/>
      <c r="G43" s="374"/>
      <c r="H43" s="338"/>
      <c r="I43" s="339"/>
      <c r="J43" s="339"/>
      <c r="K43" s="339"/>
      <c r="L43" s="340"/>
    </row>
    <row r="44" spans="1:12" ht="20.25" customHeight="1" thickBot="1">
      <c r="A44" s="348" t="s">
        <v>193</v>
      </c>
      <c r="B44" s="349"/>
      <c r="C44" s="350">
        <f>SUM(C42:C43)</f>
        <v>13231</v>
      </c>
      <c r="D44" s="344"/>
      <c r="E44" s="376"/>
      <c r="F44" s="377"/>
      <c r="G44" s="378"/>
      <c r="H44" s="338"/>
      <c r="I44" s="339"/>
      <c r="J44" s="339"/>
      <c r="K44" s="339"/>
      <c r="L44" s="340"/>
    </row>
    <row r="45" spans="1:12" ht="20.25" customHeight="1" thickBot="1">
      <c r="A45" s="379" t="s">
        <v>194</v>
      </c>
      <c r="B45" s="380"/>
      <c r="C45" s="381">
        <f>C21+C40+C44</f>
        <v>194335</v>
      </c>
      <c r="D45" s="382"/>
      <c r="E45" s="383" t="s">
        <v>194</v>
      </c>
      <c r="F45" s="384"/>
      <c r="G45" s="385">
        <f>G13+G29+G33</f>
        <v>194335</v>
      </c>
      <c r="H45" s="355"/>
      <c r="I45" s="356"/>
      <c r="J45" s="356"/>
      <c r="K45" s="356"/>
      <c r="L45" s="357"/>
    </row>
    <row r="46" spans="1:12" ht="18" customHeight="1"/>
    <row r="47" spans="1:12">
      <c r="A47" s="387" t="s">
        <v>195</v>
      </c>
    </row>
    <row r="52" spans="2:2" ht="9" customHeight="1"/>
    <row r="53" spans="2:2" hidden="1"/>
    <row r="54" spans="2:2" ht="8.25" hidden="1" customHeight="1"/>
    <row r="55" spans="2:2" s="389" customFormat="1" ht="23.25" customHeight="1">
      <c r="B55" s="388"/>
    </row>
    <row r="56" spans="2:2" s="389" customFormat="1">
      <c r="B56" s="388"/>
    </row>
  </sheetData>
  <sheetProtection password="EA98" sheet="1" formatColumns="0" selectLockedCells="1"/>
  <mergeCells count="15">
    <mergeCell ref="H24:L25"/>
    <mergeCell ref="H26:L45"/>
    <mergeCell ref="E30:G30"/>
    <mergeCell ref="A41:C41"/>
    <mergeCell ref="A45:B45"/>
    <mergeCell ref="E45:F45"/>
    <mergeCell ref="A1:G1"/>
    <mergeCell ref="E2:G2"/>
    <mergeCell ref="A3:F3"/>
    <mergeCell ref="H3:L3"/>
    <mergeCell ref="H4:L23"/>
    <mergeCell ref="A6:C6"/>
    <mergeCell ref="E6:G6"/>
    <mergeCell ref="E14:G14"/>
    <mergeCell ref="A22:C22"/>
  </mergeCells>
  <dataValidations count="1">
    <dataValidation type="whole" allowBlank="1" showInputMessage="1" showErrorMessage="1" errorTitle="ERRORE NEL DATO IMMESSO" error="INSERIRE SOLO NUMERI INTERI" sqref="C42:C4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C65578:C65580 IY65578:IY65580 SU65578:SU65580 ACQ65578:ACQ65580 AMM65578:AMM65580 AWI65578:AWI65580 BGE65578:BGE65580 BQA65578:BQA65580 BZW65578:BZW65580 CJS65578:CJS65580 CTO65578:CTO65580 DDK65578:DDK65580 DNG65578:DNG65580 DXC65578:DXC65580 EGY65578:EGY65580 EQU65578:EQU65580 FAQ65578:FAQ65580 FKM65578:FKM65580 FUI65578:FUI65580 GEE65578:GEE65580 GOA65578:GOA65580 GXW65578:GXW65580 HHS65578:HHS65580 HRO65578:HRO65580 IBK65578:IBK65580 ILG65578:ILG65580 IVC65578:IVC65580 JEY65578:JEY65580 JOU65578:JOU65580 JYQ65578:JYQ65580 KIM65578:KIM65580 KSI65578:KSI65580 LCE65578:LCE65580 LMA65578:LMA65580 LVW65578:LVW65580 MFS65578:MFS65580 MPO65578:MPO65580 MZK65578:MZK65580 NJG65578:NJG65580 NTC65578:NTC65580 OCY65578:OCY65580 OMU65578:OMU65580 OWQ65578:OWQ65580 PGM65578:PGM65580 PQI65578:PQI65580 QAE65578:QAE65580 QKA65578:QKA65580 QTW65578:QTW65580 RDS65578:RDS65580 RNO65578:RNO65580 RXK65578:RXK65580 SHG65578:SHG65580 SRC65578:SRC65580 TAY65578:TAY65580 TKU65578:TKU65580 TUQ65578:TUQ65580 UEM65578:UEM65580 UOI65578:UOI65580 UYE65578:UYE65580 VIA65578:VIA65580 VRW65578:VRW65580 WBS65578:WBS65580 WLO65578:WLO65580 WVK65578:WVK65580 C131114:C131116 IY131114:IY131116 SU131114:SU131116 ACQ131114:ACQ131116 AMM131114:AMM131116 AWI131114:AWI131116 BGE131114:BGE131116 BQA131114:BQA131116 BZW131114:BZW131116 CJS131114:CJS131116 CTO131114:CTO131116 DDK131114:DDK131116 DNG131114:DNG131116 DXC131114:DXC131116 EGY131114:EGY131116 EQU131114:EQU131116 FAQ131114:FAQ131116 FKM131114:FKM131116 FUI131114:FUI131116 GEE131114:GEE131116 GOA131114:GOA131116 GXW131114:GXW131116 HHS131114:HHS131116 HRO131114:HRO131116 IBK131114:IBK131116 ILG131114:ILG131116 IVC131114:IVC131116 JEY131114:JEY131116 JOU131114:JOU131116 JYQ131114:JYQ131116 KIM131114:KIM131116 KSI131114:KSI131116 LCE131114:LCE131116 LMA131114:LMA131116 LVW131114:LVW131116 MFS131114:MFS131116 MPO131114:MPO131116 MZK131114:MZK131116 NJG131114:NJG131116 NTC131114:NTC131116 OCY131114:OCY131116 OMU131114:OMU131116 OWQ131114:OWQ131116 PGM131114:PGM131116 PQI131114:PQI131116 QAE131114:QAE131116 QKA131114:QKA131116 QTW131114:QTW131116 RDS131114:RDS131116 RNO131114:RNO131116 RXK131114:RXK131116 SHG131114:SHG131116 SRC131114:SRC131116 TAY131114:TAY131116 TKU131114:TKU131116 TUQ131114:TUQ131116 UEM131114:UEM131116 UOI131114:UOI131116 UYE131114:UYE131116 VIA131114:VIA131116 VRW131114:VRW131116 WBS131114:WBS131116 WLO131114:WLO131116 WVK131114:WVK131116 C196650:C196652 IY196650:IY196652 SU196650:SU196652 ACQ196650:ACQ196652 AMM196650:AMM196652 AWI196650:AWI196652 BGE196650:BGE196652 BQA196650:BQA196652 BZW196650:BZW196652 CJS196650:CJS196652 CTO196650:CTO196652 DDK196650:DDK196652 DNG196650:DNG196652 DXC196650:DXC196652 EGY196650:EGY196652 EQU196650:EQU196652 FAQ196650:FAQ196652 FKM196650:FKM196652 FUI196650:FUI196652 GEE196650:GEE196652 GOA196650:GOA196652 GXW196650:GXW196652 HHS196650:HHS196652 HRO196650:HRO196652 IBK196650:IBK196652 ILG196650:ILG196652 IVC196650:IVC196652 JEY196650:JEY196652 JOU196650:JOU196652 JYQ196650:JYQ196652 KIM196650:KIM196652 KSI196650:KSI196652 LCE196650:LCE196652 LMA196650:LMA196652 LVW196650:LVW196652 MFS196650:MFS196652 MPO196650:MPO196652 MZK196650:MZK196652 NJG196650:NJG196652 NTC196650:NTC196652 OCY196650:OCY196652 OMU196650:OMU196652 OWQ196650:OWQ196652 PGM196650:PGM196652 PQI196650:PQI196652 QAE196650:QAE196652 QKA196650:QKA196652 QTW196650:QTW196652 RDS196650:RDS196652 RNO196650:RNO196652 RXK196650:RXK196652 SHG196650:SHG196652 SRC196650:SRC196652 TAY196650:TAY196652 TKU196650:TKU196652 TUQ196650:TUQ196652 UEM196650:UEM196652 UOI196650:UOI196652 UYE196650:UYE196652 VIA196650:VIA196652 VRW196650:VRW196652 WBS196650:WBS196652 WLO196650:WLO196652 WVK196650:WVK196652 C262186:C262188 IY262186:IY262188 SU262186:SU262188 ACQ262186:ACQ262188 AMM262186:AMM262188 AWI262186:AWI262188 BGE262186:BGE262188 BQA262186:BQA262188 BZW262186:BZW262188 CJS262186:CJS262188 CTO262186:CTO262188 DDK262186:DDK262188 DNG262186:DNG262188 DXC262186:DXC262188 EGY262186:EGY262188 EQU262186:EQU262188 FAQ262186:FAQ262188 FKM262186:FKM262188 FUI262186:FUI262188 GEE262186:GEE262188 GOA262186:GOA262188 GXW262186:GXW262188 HHS262186:HHS262188 HRO262186:HRO262188 IBK262186:IBK262188 ILG262186:ILG262188 IVC262186:IVC262188 JEY262186:JEY262188 JOU262186:JOU262188 JYQ262186:JYQ262188 KIM262186:KIM262188 KSI262186:KSI262188 LCE262186:LCE262188 LMA262186:LMA262188 LVW262186:LVW262188 MFS262186:MFS262188 MPO262186:MPO262188 MZK262186:MZK262188 NJG262186:NJG262188 NTC262186:NTC262188 OCY262186:OCY262188 OMU262186:OMU262188 OWQ262186:OWQ262188 PGM262186:PGM262188 PQI262186:PQI262188 QAE262186:QAE262188 QKA262186:QKA262188 QTW262186:QTW262188 RDS262186:RDS262188 RNO262186:RNO262188 RXK262186:RXK262188 SHG262186:SHG262188 SRC262186:SRC262188 TAY262186:TAY262188 TKU262186:TKU262188 TUQ262186:TUQ262188 UEM262186:UEM262188 UOI262186:UOI262188 UYE262186:UYE262188 VIA262186:VIA262188 VRW262186:VRW262188 WBS262186:WBS262188 WLO262186:WLO262188 WVK262186:WVK262188 C327722:C327724 IY327722:IY327724 SU327722:SU327724 ACQ327722:ACQ327724 AMM327722:AMM327724 AWI327722:AWI327724 BGE327722:BGE327724 BQA327722:BQA327724 BZW327722:BZW327724 CJS327722:CJS327724 CTO327722:CTO327724 DDK327722:DDK327724 DNG327722:DNG327724 DXC327722:DXC327724 EGY327722:EGY327724 EQU327722:EQU327724 FAQ327722:FAQ327724 FKM327722:FKM327724 FUI327722:FUI327724 GEE327722:GEE327724 GOA327722:GOA327724 GXW327722:GXW327724 HHS327722:HHS327724 HRO327722:HRO327724 IBK327722:IBK327724 ILG327722:ILG327724 IVC327722:IVC327724 JEY327722:JEY327724 JOU327722:JOU327724 JYQ327722:JYQ327724 KIM327722:KIM327724 KSI327722:KSI327724 LCE327722:LCE327724 LMA327722:LMA327724 LVW327722:LVW327724 MFS327722:MFS327724 MPO327722:MPO327724 MZK327722:MZK327724 NJG327722:NJG327724 NTC327722:NTC327724 OCY327722:OCY327724 OMU327722:OMU327724 OWQ327722:OWQ327724 PGM327722:PGM327724 PQI327722:PQI327724 QAE327722:QAE327724 QKA327722:QKA327724 QTW327722:QTW327724 RDS327722:RDS327724 RNO327722:RNO327724 RXK327722:RXK327724 SHG327722:SHG327724 SRC327722:SRC327724 TAY327722:TAY327724 TKU327722:TKU327724 TUQ327722:TUQ327724 UEM327722:UEM327724 UOI327722:UOI327724 UYE327722:UYE327724 VIA327722:VIA327724 VRW327722:VRW327724 WBS327722:WBS327724 WLO327722:WLO327724 WVK327722:WVK327724 C393258:C393260 IY393258:IY393260 SU393258:SU393260 ACQ393258:ACQ393260 AMM393258:AMM393260 AWI393258:AWI393260 BGE393258:BGE393260 BQA393258:BQA393260 BZW393258:BZW393260 CJS393258:CJS393260 CTO393258:CTO393260 DDK393258:DDK393260 DNG393258:DNG393260 DXC393258:DXC393260 EGY393258:EGY393260 EQU393258:EQU393260 FAQ393258:FAQ393260 FKM393258:FKM393260 FUI393258:FUI393260 GEE393258:GEE393260 GOA393258:GOA393260 GXW393258:GXW393260 HHS393258:HHS393260 HRO393258:HRO393260 IBK393258:IBK393260 ILG393258:ILG393260 IVC393258:IVC393260 JEY393258:JEY393260 JOU393258:JOU393260 JYQ393258:JYQ393260 KIM393258:KIM393260 KSI393258:KSI393260 LCE393258:LCE393260 LMA393258:LMA393260 LVW393258:LVW393260 MFS393258:MFS393260 MPO393258:MPO393260 MZK393258:MZK393260 NJG393258:NJG393260 NTC393258:NTC393260 OCY393258:OCY393260 OMU393258:OMU393260 OWQ393258:OWQ393260 PGM393258:PGM393260 PQI393258:PQI393260 QAE393258:QAE393260 QKA393258:QKA393260 QTW393258:QTW393260 RDS393258:RDS393260 RNO393258:RNO393260 RXK393258:RXK393260 SHG393258:SHG393260 SRC393258:SRC393260 TAY393258:TAY393260 TKU393258:TKU393260 TUQ393258:TUQ393260 UEM393258:UEM393260 UOI393258:UOI393260 UYE393258:UYE393260 VIA393258:VIA393260 VRW393258:VRW393260 WBS393258:WBS393260 WLO393258:WLO393260 WVK393258:WVK393260 C458794:C458796 IY458794:IY458796 SU458794:SU458796 ACQ458794:ACQ458796 AMM458794:AMM458796 AWI458794:AWI458796 BGE458794:BGE458796 BQA458794:BQA458796 BZW458794:BZW458796 CJS458794:CJS458796 CTO458794:CTO458796 DDK458794:DDK458796 DNG458794:DNG458796 DXC458794:DXC458796 EGY458794:EGY458796 EQU458794:EQU458796 FAQ458794:FAQ458796 FKM458794:FKM458796 FUI458794:FUI458796 GEE458794:GEE458796 GOA458794:GOA458796 GXW458794:GXW458796 HHS458794:HHS458796 HRO458794:HRO458796 IBK458794:IBK458796 ILG458794:ILG458796 IVC458794:IVC458796 JEY458794:JEY458796 JOU458794:JOU458796 JYQ458794:JYQ458796 KIM458794:KIM458796 KSI458794:KSI458796 LCE458794:LCE458796 LMA458794:LMA458796 LVW458794:LVW458796 MFS458794:MFS458796 MPO458794:MPO458796 MZK458794:MZK458796 NJG458794:NJG458796 NTC458794:NTC458796 OCY458794:OCY458796 OMU458794:OMU458796 OWQ458794:OWQ458796 PGM458794:PGM458796 PQI458794:PQI458796 QAE458794:QAE458796 QKA458794:QKA458796 QTW458794:QTW458796 RDS458794:RDS458796 RNO458794:RNO458796 RXK458794:RXK458796 SHG458794:SHG458796 SRC458794:SRC458796 TAY458794:TAY458796 TKU458794:TKU458796 TUQ458794:TUQ458796 UEM458794:UEM458796 UOI458794:UOI458796 UYE458794:UYE458796 VIA458794:VIA458796 VRW458794:VRW458796 WBS458794:WBS458796 WLO458794:WLO458796 WVK458794:WVK458796 C524330:C524332 IY524330:IY524332 SU524330:SU524332 ACQ524330:ACQ524332 AMM524330:AMM524332 AWI524330:AWI524332 BGE524330:BGE524332 BQA524330:BQA524332 BZW524330:BZW524332 CJS524330:CJS524332 CTO524330:CTO524332 DDK524330:DDK524332 DNG524330:DNG524332 DXC524330:DXC524332 EGY524330:EGY524332 EQU524330:EQU524332 FAQ524330:FAQ524332 FKM524330:FKM524332 FUI524330:FUI524332 GEE524330:GEE524332 GOA524330:GOA524332 GXW524330:GXW524332 HHS524330:HHS524332 HRO524330:HRO524332 IBK524330:IBK524332 ILG524330:ILG524332 IVC524330:IVC524332 JEY524330:JEY524332 JOU524330:JOU524332 JYQ524330:JYQ524332 KIM524330:KIM524332 KSI524330:KSI524332 LCE524330:LCE524332 LMA524330:LMA524332 LVW524330:LVW524332 MFS524330:MFS524332 MPO524330:MPO524332 MZK524330:MZK524332 NJG524330:NJG524332 NTC524330:NTC524332 OCY524330:OCY524332 OMU524330:OMU524332 OWQ524330:OWQ524332 PGM524330:PGM524332 PQI524330:PQI524332 QAE524330:QAE524332 QKA524330:QKA524332 QTW524330:QTW524332 RDS524330:RDS524332 RNO524330:RNO524332 RXK524330:RXK524332 SHG524330:SHG524332 SRC524330:SRC524332 TAY524330:TAY524332 TKU524330:TKU524332 TUQ524330:TUQ524332 UEM524330:UEM524332 UOI524330:UOI524332 UYE524330:UYE524332 VIA524330:VIA524332 VRW524330:VRW524332 WBS524330:WBS524332 WLO524330:WLO524332 WVK524330:WVK524332 C589866:C589868 IY589866:IY589868 SU589866:SU589868 ACQ589866:ACQ589868 AMM589866:AMM589868 AWI589866:AWI589868 BGE589866:BGE589868 BQA589866:BQA589868 BZW589866:BZW589868 CJS589866:CJS589868 CTO589866:CTO589868 DDK589866:DDK589868 DNG589866:DNG589868 DXC589866:DXC589868 EGY589866:EGY589868 EQU589866:EQU589868 FAQ589866:FAQ589868 FKM589866:FKM589868 FUI589866:FUI589868 GEE589866:GEE589868 GOA589866:GOA589868 GXW589866:GXW589868 HHS589866:HHS589868 HRO589866:HRO589868 IBK589866:IBK589868 ILG589866:ILG589868 IVC589866:IVC589868 JEY589866:JEY589868 JOU589866:JOU589868 JYQ589866:JYQ589868 KIM589866:KIM589868 KSI589866:KSI589868 LCE589866:LCE589868 LMA589866:LMA589868 LVW589866:LVW589868 MFS589866:MFS589868 MPO589866:MPO589868 MZK589866:MZK589868 NJG589866:NJG589868 NTC589866:NTC589868 OCY589866:OCY589868 OMU589866:OMU589868 OWQ589866:OWQ589868 PGM589866:PGM589868 PQI589866:PQI589868 QAE589866:QAE589868 QKA589866:QKA589868 QTW589866:QTW589868 RDS589866:RDS589868 RNO589866:RNO589868 RXK589866:RXK589868 SHG589866:SHG589868 SRC589866:SRC589868 TAY589866:TAY589868 TKU589866:TKU589868 TUQ589866:TUQ589868 UEM589866:UEM589868 UOI589866:UOI589868 UYE589866:UYE589868 VIA589866:VIA589868 VRW589866:VRW589868 WBS589866:WBS589868 WLO589866:WLO589868 WVK589866:WVK589868 C655402:C655404 IY655402:IY655404 SU655402:SU655404 ACQ655402:ACQ655404 AMM655402:AMM655404 AWI655402:AWI655404 BGE655402:BGE655404 BQA655402:BQA655404 BZW655402:BZW655404 CJS655402:CJS655404 CTO655402:CTO655404 DDK655402:DDK655404 DNG655402:DNG655404 DXC655402:DXC655404 EGY655402:EGY655404 EQU655402:EQU655404 FAQ655402:FAQ655404 FKM655402:FKM655404 FUI655402:FUI655404 GEE655402:GEE655404 GOA655402:GOA655404 GXW655402:GXW655404 HHS655402:HHS655404 HRO655402:HRO655404 IBK655402:IBK655404 ILG655402:ILG655404 IVC655402:IVC655404 JEY655402:JEY655404 JOU655402:JOU655404 JYQ655402:JYQ655404 KIM655402:KIM655404 KSI655402:KSI655404 LCE655402:LCE655404 LMA655402:LMA655404 LVW655402:LVW655404 MFS655402:MFS655404 MPO655402:MPO655404 MZK655402:MZK655404 NJG655402:NJG655404 NTC655402:NTC655404 OCY655402:OCY655404 OMU655402:OMU655404 OWQ655402:OWQ655404 PGM655402:PGM655404 PQI655402:PQI655404 QAE655402:QAE655404 QKA655402:QKA655404 QTW655402:QTW655404 RDS655402:RDS655404 RNO655402:RNO655404 RXK655402:RXK655404 SHG655402:SHG655404 SRC655402:SRC655404 TAY655402:TAY655404 TKU655402:TKU655404 TUQ655402:TUQ655404 UEM655402:UEM655404 UOI655402:UOI655404 UYE655402:UYE655404 VIA655402:VIA655404 VRW655402:VRW655404 WBS655402:WBS655404 WLO655402:WLO655404 WVK655402:WVK655404 C720938:C720940 IY720938:IY720940 SU720938:SU720940 ACQ720938:ACQ720940 AMM720938:AMM720940 AWI720938:AWI720940 BGE720938:BGE720940 BQA720938:BQA720940 BZW720938:BZW720940 CJS720938:CJS720940 CTO720938:CTO720940 DDK720938:DDK720940 DNG720938:DNG720940 DXC720938:DXC720940 EGY720938:EGY720940 EQU720938:EQU720940 FAQ720938:FAQ720940 FKM720938:FKM720940 FUI720938:FUI720940 GEE720938:GEE720940 GOA720938:GOA720940 GXW720938:GXW720940 HHS720938:HHS720940 HRO720938:HRO720940 IBK720938:IBK720940 ILG720938:ILG720940 IVC720938:IVC720940 JEY720938:JEY720940 JOU720938:JOU720940 JYQ720938:JYQ720940 KIM720938:KIM720940 KSI720938:KSI720940 LCE720938:LCE720940 LMA720938:LMA720940 LVW720938:LVW720940 MFS720938:MFS720940 MPO720938:MPO720940 MZK720938:MZK720940 NJG720938:NJG720940 NTC720938:NTC720940 OCY720938:OCY720940 OMU720938:OMU720940 OWQ720938:OWQ720940 PGM720938:PGM720940 PQI720938:PQI720940 QAE720938:QAE720940 QKA720938:QKA720940 QTW720938:QTW720940 RDS720938:RDS720940 RNO720938:RNO720940 RXK720938:RXK720940 SHG720938:SHG720940 SRC720938:SRC720940 TAY720938:TAY720940 TKU720938:TKU720940 TUQ720938:TUQ720940 UEM720938:UEM720940 UOI720938:UOI720940 UYE720938:UYE720940 VIA720938:VIA720940 VRW720938:VRW720940 WBS720938:WBS720940 WLO720938:WLO720940 WVK720938:WVK720940 C786474:C786476 IY786474:IY786476 SU786474:SU786476 ACQ786474:ACQ786476 AMM786474:AMM786476 AWI786474:AWI786476 BGE786474:BGE786476 BQA786474:BQA786476 BZW786474:BZW786476 CJS786474:CJS786476 CTO786474:CTO786476 DDK786474:DDK786476 DNG786474:DNG786476 DXC786474:DXC786476 EGY786474:EGY786476 EQU786474:EQU786476 FAQ786474:FAQ786476 FKM786474:FKM786476 FUI786474:FUI786476 GEE786474:GEE786476 GOA786474:GOA786476 GXW786474:GXW786476 HHS786474:HHS786476 HRO786474:HRO786476 IBK786474:IBK786476 ILG786474:ILG786476 IVC786474:IVC786476 JEY786474:JEY786476 JOU786474:JOU786476 JYQ786474:JYQ786476 KIM786474:KIM786476 KSI786474:KSI786476 LCE786474:LCE786476 LMA786474:LMA786476 LVW786474:LVW786476 MFS786474:MFS786476 MPO786474:MPO786476 MZK786474:MZK786476 NJG786474:NJG786476 NTC786474:NTC786476 OCY786474:OCY786476 OMU786474:OMU786476 OWQ786474:OWQ786476 PGM786474:PGM786476 PQI786474:PQI786476 QAE786474:QAE786476 QKA786474:QKA786476 QTW786474:QTW786476 RDS786474:RDS786476 RNO786474:RNO786476 RXK786474:RXK786476 SHG786474:SHG786476 SRC786474:SRC786476 TAY786474:TAY786476 TKU786474:TKU786476 TUQ786474:TUQ786476 UEM786474:UEM786476 UOI786474:UOI786476 UYE786474:UYE786476 VIA786474:VIA786476 VRW786474:VRW786476 WBS786474:WBS786476 WLO786474:WLO786476 WVK786474:WVK786476 C852010:C852012 IY852010:IY852012 SU852010:SU852012 ACQ852010:ACQ852012 AMM852010:AMM852012 AWI852010:AWI852012 BGE852010:BGE852012 BQA852010:BQA852012 BZW852010:BZW852012 CJS852010:CJS852012 CTO852010:CTO852012 DDK852010:DDK852012 DNG852010:DNG852012 DXC852010:DXC852012 EGY852010:EGY852012 EQU852010:EQU852012 FAQ852010:FAQ852012 FKM852010:FKM852012 FUI852010:FUI852012 GEE852010:GEE852012 GOA852010:GOA852012 GXW852010:GXW852012 HHS852010:HHS852012 HRO852010:HRO852012 IBK852010:IBK852012 ILG852010:ILG852012 IVC852010:IVC852012 JEY852010:JEY852012 JOU852010:JOU852012 JYQ852010:JYQ852012 KIM852010:KIM852012 KSI852010:KSI852012 LCE852010:LCE852012 LMA852010:LMA852012 LVW852010:LVW852012 MFS852010:MFS852012 MPO852010:MPO852012 MZK852010:MZK852012 NJG852010:NJG852012 NTC852010:NTC852012 OCY852010:OCY852012 OMU852010:OMU852012 OWQ852010:OWQ852012 PGM852010:PGM852012 PQI852010:PQI852012 QAE852010:QAE852012 QKA852010:QKA852012 QTW852010:QTW852012 RDS852010:RDS852012 RNO852010:RNO852012 RXK852010:RXK852012 SHG852010:SHG852012 SRC852010:SRC852012 TAY852010:TAY852012 TKU852010:TKU852012 TUQ852010:TUQ852012 UEM852010:UEM852012 UOI852010:UOI852012 UYE852010:UYE852012 VIA852010:VIA852012 VRW852010:VRW852012 WBS852010:WBS852012 WLO852010:WLO852012 WVK852010:WVK852012 C917546:C917548 IY917546:IY917548 SU917546:SU917548 ACQ917546:ACQ917548 AMM917546:AMM917548 AWI917546:AWI917548 BGE917546:BGE917548 BQA917546:BQA917548 BZW917546:BZW917548 CJS917546:CJS917548 CTO917546:CTO917548 DDK917546:DDK917548 DNG917546:DNG917548 DXC917546:DXC917548 EGY917546:EGY917548 EQU917546:EQU917548 FAQ917546:FAQ917548 FKM917546:FKM917548 FUI917546:FUI917548 GEE917546:GEE917548 GOA917546:GOA917548 GXW917546:GXW917548 HHS917546:HHS917548 HRO917546:HRO917548 IBK917546:IBK917548 ILG917546:ILG917548 IVC917546:IVC917548 JEY917546:JEY917548 JOU917546:JOU917548 JYQ917546:JYQ917548 KIM917546:KIM917548 KSI917546:KSI917548 LCE917546:LCE917548 LMA917546:LMA917548 LVW917546:LVW917548 MFS917546:MFS917548 MPO917546:MPO917548 MZK917546:MZK917548 NJG917546:NJG917548 NTC917546:NTC917548 OCY917546:OCY917548 OMU917546:OMU917548 OWQ917546:OWQ917548 PGM917546:PGM917548 PQI917546:PQI917548 QAE917546:QAE917548 QKA917546:QKA917548 QTW917546:QTW917548 RDS917546:RDS917548 RNO917546:RNO917548 RXK917546:RXK917548 SHG917546:SHG917548 SRC917546:SRC917548 TAY917546:TAY917548 TKU917546:TKU917548 TUQ917546:TUQ917548 UEM917546:UEM917548 UOI917546:UOI917548 UYE917546:UYE917548 VIA917546:VIA917548 VRW917546:VRW917548 WBS917546:WBS917548 WLO917546:WLO917548 WVK917546:WVK917548 C983082:C983084 IY983082:IY983084 SU983082:SU983084 ACQ983082:ACQ983084 AMM983082:AMM983084 AWI983082:AWI983084 BGE983082:BGE983084 BQA983082:BQA983084 BZW983082:BZW983084 CJS983082:CJS983084 CTO983082:CTO983084 DDK983082:DDK983084 DNG983082:DNG983084 DXC983082:DXC983084 EGY983082:EGY983084 EQU983082:EQU983084 FAQ983082:FAQ983084 FKM983082:FKM983084 FUI983082:FUI983084 GEE983082:GEE983084 GOA983082:GOA983084 GXW983082:GXW983084 HHS983082:HHS983084 HRO983082:HRO983084 IBK983082:IBK983084 ILG983082:ILG983084 IVC983082:IVC983084 JEY983082:JEY983084 JOU983082:JOU983084 JYQ983082:JYQ983084 KIM983082:KIM983084 KSI983082:KSI983084 LCE983082:LCE983084 LMA983082:LMA983084 LVW983082:LVW983084 MFS983082:MFS983084 MPO983082:MPO983084 MZK983082:MZK983084 NJG983082:NJG983084 NTC983082:NTC983084 OCY983082:OCY983084 OMU983082:OMU983084 OWQ983082:OWQ983084 PGM983082:PGM983084 PQI983082:PQI983084 QAE983082:QAE983084 QKA983082:QKA983084 QTW983082:QTW983084 RDS983082:RDS983084 RNO983082:RNO983084 RXK983082:RXK983084 SHG983082:SHG983084 SRC983082:SRC983084 TAY983082:TAY983084 TKU983082:TKU983084 TUQ983082:TUQ983084 UEM983082:UEM983084 UOI983082:UOI983084 UYE983082:UYE983084 VIA983082:VIA983084 VRW983082:VRW983084 WBS983082:WBS983084 WLO983082:WLO983084 WVK983082:WVK983084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79:G65580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5:G131116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1:G196652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7:G262188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3:G327724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59:G393260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5:G458796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1:G524332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7:G589868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3:G655404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39:G720940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5:G786476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1:G852012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7:G917548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3:G983084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C23:C40 IY23:IY40 SU23:SU40 ACQ23:ACQ40 AMM23:AMM40 AWI23:AWI40 BGE23:BGE40 BQA23:BQA40 BZW23:BZW40 CJS23:CJS40 CTO23:CTO40 DDK23:DDK40 DNG23:DNG40 DXC23:DXC40 EGY23:EGY40 EQU23:EQU40 FAQ23:FAQ40 FKM23:FKM40 FUI23:FUI40 GEE23:GEE40 GOA23:GOA40 GXW23:GXW40 HHS23:HHS40 HRO23:HRO40 IBK23:IBK40 ILG23:ILG40 IVC23:IVC40 JEY23:JEY40 JOU23:JOU40 JYQ23:JYQ40 KIM23:KIM40 KSI23:KSI40 LCE23:LCE40 LMA23:LMA40 LVW23:LVW40 MFS23:MFS40 MPO23:MPO40 MZK23:MZK40 NJG23:NJG40 NTC23:NTC40 OCY23:OCY40 OMU23:OMU40 OWQ23:OWQ40 PGM23:PGM40 PQI23:PQI40 QAE23:QAE40 QKA23:QKA40 QTW23:QTW40 RDS23:RDS40 RNO23:RNO40 RXK23:RXK40 SHG23:SHG40 SRC23:SRC40 TAY23:TAY40 TKU23:TKU40 TUQ23:TUQ40 UEM23:UEM40 UOI23:UOI40 UYE23:UYE40 VIA23:VIA40 VRW23:VRW40 WBS23:WBS40 WLO23:WLO40 WVK23:WVK40 C65559:C65576 IY65559:IY65576 SU65559:SU65576 ACQ65559:ACQ65576 AMM65559:AMM65576 AWI65559:AWI65576 BGE65559:BGE65576 BQA65559:BQA65576 BZW65559:BZW65576 CJS65559:CJS65576 CTO65559:CTO65576 DDK65559:DDK65576 DNG65559:DNG65576 DXC65559:DXC65576 EGY65559:EGY65576 EQU65559:EQU65576 FAQ65559:FAQ65576 FKM65559:FKM65576 FUI65559:FUI65576 GEE65559:GEE65576 GOA65559:GOA65576 GXW65559:GXW65576 HHS65559:HHS65576 HRO65559:HRO65576 IBK65559:IBK65576 ILG65559:ILG65576 IVC65559:IVC65576 JEY65559:JEY65576 JOU65559:JOU65576 JYQ65559:JYQ65576 KIM65559:KIM65576 KSI65559:KSI65576 LCE65559:LCE65576 LMA65559:LMA65576 LVW65559:LVW65576 MFS65559:MFS65576 MPO65559:MPO65576 MZK65559:MZK65576 NJG65559:NJG65576 NTC65559:NTC65576 OCY65559:OCY65576 OMU65559:OMU65576 OWQ65559:OWQ65576 PGM65559:PGM65576 PQI65559:PQI65576 QAE65559:QAE65576 QKA65559:QKA65576 QTW65559:QTW65576 RDS65559:RDS65576 RNO65559:RNO65576 RXK65559:RXK65576 SHG65559:SHG65576 SRC65559:SRC65576 TAY65559:TAY65576 TKU65559:TKU65576 TUQ65559:TUQ65576 UEM65559:UEM65576 UOI65559:UOI65576 UYE65559:UYE65576 VIA65559:VIA65576 VRW65559:VRW65576 WBS65559:WBS65576 WLO65559:WLO65576 WVK65559:WVK65576 C131095:C131112 IY131095:IY131112 SU131095:SU131112 ACQ131095:ACQ131112 AMM131095:AMM131112 AWI131095:AWI131112 BGE131095:BGE131112 BQA131095:BQA131112 BZW131095:BZW131112 CJS131095:CJS131112 CTO131095:CTO131112 DDK131095:DDK131112 DNG131095:DNG131112 DXC131095:DXC131112 EGY131095:EGY131112 EQU131095:EQU131112 FAQ131095:FAQ131112 FKM131095:FKM131112 FUI131095:FUI131112 GEE131095:GEE131112 GOA131095:GOA131112 GXW131095:GXW131112 HHS131095:HHS131112 HRO131095:HRO131112 IBK131095:IBK131112 ILG131095:ILG131112 IVC131095:IVC131112 JEY131095:JEY131112 JOU131095:JOU131112 JYQ131095:JYQ131112 KIM131095:KIM131112 KSI131095:KSI131112 LCE131095:LCE131112 LMA131095:LMA131112 LVW131095:LVW131112 MFS131095:MFS131112 MPO131095:MPO131112 MZK131095:MZK131112 NJG131095:NJG131112 NTC131095:NTC131112 OCY131095:OCY131112 OMU131095:OMU131112 OWQ131095:OWQ131112 PGM131095:PGM131112 PQI131095:PQI131112 QAE131095:QAE131112 QKA131095:QKA131112 QTW131095:QTW131112 RDS131095:RDS131112 RNO131095:RNO131112 RXK131095:RXK131112 SHG131095:SHG131112 SRC131095:SRC131112 TAY131095:TAY131112 TKU131095:TKU131112 TUQ131095:TUQ131112 UEM131095:UEM131112 UOI131095:UOI131112 UYE131095:UYE131112 VIA131095:VIA131112 VRW131095:VRW131112 WBS131095:WBS131112 WLO131095:WLO131112 WVK131095:WVK131112 C196631:C196648 IY196631:IY196648 SU196631:SU196648 ACQ196631:ACQ196648 AMM196631:AMM196648 AWI196631:AWI196648 BGE196631:BGE196648 BQA196631:BQA196648 BZW196631:BZW196648 CJS196631:CJS196648 CTO196631:CTO196648 DDK196631:DDK196648 DNG196631:DNG196648 DXC196631:DXC196648 EGY196631:EGY196648 EQU196631:EQU196648 FAQ196631:FAQ196648 FKM196631:FKM196648 FUI196631:FUI196648 GEE196631:GEE196648 GOA196631:GOA196648 GXW196631:GXW196648 HHS196631:HHS196648 HRO196631:HRO196648 IBK196631:IBK196648 ILG196631:ILG196648 IVC196631:IVC196648 JEY196631:JEY196648 JOU196631:JOU196648 JYQ196631:JYQ196648 KIM196631:KIM196648 KSI196631:KSI196648 LCE196631:LCE196648 LMA196631:LMA196648 LVW196631:LVW196648 MFS196631:MFS196648 MPO196631:MPO196648 MZK196631:MZK196648 NJG196631:NJG196648 NTC196631:NTC196648 OCY196631:OCY196648 OMU196631:OMU196648 OWQ196631:OWQ196648 PGM196631:PGM196648 PQI196631:PQI196648 QAE196631:QAE196648 QKA196631:QKA196648 QTW196631:QTW196648 RDS196631:RDS196648 RNO196631:RNO196648 RXK196631:RXK196648 SHG196631:SHG196648 SRC196631:SRC196648 TAY196631:TAY196648 TKU196631:TKU196648 TUQ196631:TUQ196648 UEM196631:UEM196648 UOI196631:UOI196648 UYE196631:UYE196648 VIA196631:VIA196648 VRW196631:VRW196648 WBS196631:WBS196648 WLO196631:WLO196648 WVK196631:WVK196648 C262167:C262184 IY262167:IY262184 SU262167:SU262184 ACQ262167:ACQ262184 AMM262167:AMM262184 AWI262167:AWI262184 BGE262167:BGE262184 BQA262167:BQA262184 BZW262167:BZW262184 CJS262167:CJS262184 CTO262167:CTO262184 DDK262167:DDK262184 DNG262167:DNG262184 DXC262167:DXC262184 EGY262167:EGY262184 EQU262167:EQU262184 FAQ262167:FAQ262184 FKM262167:FKM262184 FUI262167:FUI262184 GEE262167:GEE262184 GOA262167:GOA262184 GXW262167:GXW262184 HHS262167:HHS262184 HRO262167:HRO262184 IBK262167:IBK262184 ILG262167:ILG262184 IVC262167:IVC262184 JEY262167:JEY262184 JOU262167:JOU262184 JYQ262167:JYQ262184 KIM262167:KIM262184 KSI262167:KSI262184 LCE262167:LCE262184 LMA262167:LMA262184 LVW262167:LVW262184 MFS262167:MFS262184 MPO262167:MPO262184 MZK262167:MZK262184 NJG262167:NJG262184 NTC262167:NTC262184 OCY262167:OCY262184 OMU262167:OMU262184 OWQ262167:OWQ262184 PGM262167:PGM262184 PQI262167:PQI262184 QAE262167:QAE262184 QKA262167:QKA262184 QTW262167:QTW262184 RDS262167:RDS262184 RNO262167:RNO262184 RXK262167:RXK262184 SHG262167:SHG262184 SRC262167:SRC262184 TAY262167:TAY262184 TKU262167:TKU262184 TUQ262167:TUQ262184 UEM262167:UEM262184 UOI262167:UOI262184 UYE262167:UYE262184 VIA262167:VIA262184 VRW262167:VRW262184 WBS262167:WBS262184 WLO262167:WLO262184 WVK262167:WVK262184 C327703:C327720 IY327703:IY327720 SU327703:SU327720 ACQ327703:ACQ327720 AMM327703:AMM327720 AWI327703:AWI327720 BGE327703:BGE327720 BQA327703:BQA327720 BZW327703:BZW327720 CJS327703:CJS327720 CTO327703:CTO327720 DDK327703:DDK327720 DNG327703:DNG327720 DXC327703:DXC327720 EGY327703:EGY327720 EQU327703:EQU327720 FAQ327703:FAQ327720 FKM327703:FKM327720 FUI327703:FUI327720 GEE327703:GEE327720 GOA327703:GOA327720 GXW327703:GXW327720 HHS327703:HHS327720 HRO327703:HRO327720 IBK327703:IBK327720 ILG327703:ILG327720 IVC327703:IVC327720 JEY327703:JEY327720 JOU327703:JOU327720 JYQ327703:JYQ327720 KIM327703:KIM327720 KSI327703:KSI327720 LCE327703:LCE327720 LMA327703:LMA327720 LVW327703:LVW327720 MFS327703:MFS327720 MPO327703:MPO327720 MZK327703:MZK327720 NJG327703:NJG327720 NTC327703:NTC327720 OCY327703:OCY327720 OMU327703:OMU327720 OWQ327703:OWQ327720 PGM327703:PGM327720 PQI327703:PQI327720 QAE327703:QAE327720 QKA327703:QKA327720 QTW327703:QTW327720 RDS327703:RDS327720 RNO327703:RNO327720 RXK327703:RXK327720 SHG327703:SHG327720 SRC327703:SRC327720 TAY327703:TAY327720 TKU327703:TKU327720 TUQ327703:TUQ327720 UEM327703:UEM327720 UOI327703:UOI327720 UYE327703:UYE327720 VIA327703:VIA327720 VRW327703:VRW327720 WBS327703:WBS327720 WLO327703:WLO327720 WVK327703:WVK327720 C393239:C393256 IY393239:IY393256 SU393239:SU393256 ACQ393239:ACQ393256 AMM393239:AMM393256 AWI393239:AWI393256 BGE393239:BGE393256 BQA393239:BQA393256 BZW393239:BZW393256 CJS393239:CJS393256 CTO393239:CTO393256 DDK393239:DDK393256 DNG393239:DNG393256 DXC393239:DXC393256 EGY393239:EGY393256 EQU393239:EQU393256 FAQ393239:FAQ393256 FKM393239:FKM393256 FUI393239:FUI393256 GEE393239:GEE393256 GOA393239:GOA393256 GXW393239:GXW393256 HHS393239:HHS393256 HRO393239:HRO393256 IBK393239:IBK393256 ILG393239:ILG393256 IVC393239:IVC393256 JEY393239:JEY393256 JOU393239:JOU393256 JYQ393239:JYQ393256 KIM393239:KIM393256 KSI393239:KSI393256 LCE393239:LCE393256 LMA393239:LMA393256 LVW393239:LVW393256 MFS393239:MFS393256 MPO393239:MPO393256 MZK393239:MZK393256 NJG393239:NJG393256 NTC393239:NTC393256 OCY393239:OCY393256 OMU393239:OMU393256 OWQ393239:OWQ393256 PGM393239:PGM393256 PQI393239:PQI393256 QAE393239:QAE393256 QKA393239:QKA393256 QTW393239:QTW393256 RDS393239:RDS393256 RNO393239:RNO393256 RXK393239:RXK393256 SHG393239:SHG393256 SRC393239:SRC393256 TAY393239:TAY393256 TKU393239:TKU393256 TUQ393239:TUQ393256 UEM393239:UEM393256 UOI393239:UOI393256 UYE393239:UYE393256 VIA393239:VIA393256 VRW393239:VRW393256 WBS393239:WBS393256 WLO393239:WLO393256 WVK393239:WVK393256 C458775:C458792 IY458775:IY458792 SU458775:SU458792 ACQ458775:ACQ458792 AMM458775:AMM458792 AWI458775:AWI458792 BGE458775:BGE458792 BQA458775:BQA458792 BZW458775:BZW458792 CJS458775:CJS458792 CTO458775:CTO458792 DDK458775:DDK458792 DNG458775:DNG458792 DXC458775:DXC458792 EGY458775:EGY458792 EQU458775:EQU458792 FAQ458775:FAQ458792 FKM458775:FKM458792 FUI458775:FUI458792 GEE458775:GEE458792 GOA458775:GOA458792 GXW458775:GXW458792 HHS458775:HHS458792 HRO458775:HRO458792 IBK458775:IBK458792 ILG458775:ILG458792 IVC458775:IVC458792 JEY458775:JEY458792 JOU458775:JOU458792 JYQ458775:JYQ458792 KIM458775:KIM458792 KSI458775:KSI458792 LCE458775:LCE458792 LMA458775:LMA458792 LVW458775:LVW458792 MFS458775:MFS458792 MPO458775:MPO458792 MZK458775:MZK458792 NJG458775:NJG458792 NTC458775:NTC458792 OCY458775:OCY458792 OMU458775:OMU458792 OWQ458775:OWQ458792 PGM458775:PGM458792 PQI458775:PQI458792 QAE458775:QAE458792 QKA458775:QKA458792 QTW458775:QTW458792 RDS458775:RDS458792 RNO458775:RNO458792 RXK458775:RXK458792 SHG458775:SHG458792 SRC458775:SRC458792 TAY458775:TAY458792 TKU458775:TKU458792 TUQ458775:TUQ458792 UEM458775:UEM458792 UOI458775:UOI458792 UYE458775:UYE458792 VIA458775:VIA458792 VRW458775:VRW458792 WBS458775:WBS458792 WLO458775:WLO458792 WVK458775:WVK458792 C524311:C524328 IY524311:IY524328 SU524311:SU524328 ACQ524311:ACQ524328 AMM524311:AMM524328 AWI524311:AWI524328 BGE524311:BGE524328 BQA524311:BQA524328 BZW524311:BZW524328 CJS524311:CJS524328 CTO524311:CTO524328 DDK524311:DDK524328 DNG524311:DNG524328 DXC524311:DXC524328 EGY524311:EGY524328 EQU524311:EQU524328 FAQ524311:FAQ524328 FKM524311:FKM524328 FUI524311:FUI524328 GEE524311:GEE524328 GOA524311:GOA524328 GXW524311:GXW524328 HHS524311:HHS524328 HRO524311:HRO524328 IBK524311:IBK524328 ILG524311:ILG524328 IVC524311:IVC524328 JEY524311:JEY524328 JOU524311:JOU524328 JYQ524311:JYQ524328 KIM524311:KIM524328 KSI524311:KSI524328 LCE524311:LCE524328 LMA524311:LMA524328 LVW524311:LVW524328 MFS524311:MFS524328 MPO524311:MPO524328 MZK524311:MZK524328 NJG524311:NJG524328 NTC524311:NTC524328 OCY524311:OCY524328 OMU524311:OMU524328 OWQ524311:OWQ524328 PGM524311:PGM524328 PQI524311:PQI524328 QAE524311:QAE524328 QKA524311:QKA524328 QTW524311:QTW524328 RDS524311:RDS524328 RNO524311:RNO524328 RXK524311:RXK524328 SHG524311:SHG524328 SRC524311:SRC524328 TAY524311:TAY524328 TKU524311:TKU524328 TUQ524311:TUQ524328 UEM524311:UEM524328 UOI524311:UOI524328 UYE524311:UYE524328 VIA524311:VIA524328 VRW524311:VRW524328 WBS524311:WBS524328 WLO524311:WLO524328 WVK524311:WVK524328 C589847:C589864 IY589847:IY589864 SU589847:SU589864 ACQ589847:ACQ589864 AMM589847:AMM589864 AWI589847:AWI589864 BGE589847:BGE589864 BQA589847:BQA589864 BZW589847:BZW589864 CJS589847:CJS589864 CTO589847:CTO589864 DDK589847:DDK589864 DNG589847:DNG589864 DXC589847:DXC589864 EGY589847:EGY589864 EQU589847:EQU589864 FAQ589847:FAQ589864 FKM589847:FKM589864 FUI589847:FUI589864 GEE589847:GEE589864 GOA589847:GOA589864 GXW589847:GXW589864 HHS589847:HHS589864 HRO589847:HRO589864 IBK589847:IBK589864 ILG589847:ILG589864 IVC589847:IVC589864 JEY589847:JEY589864 JOU589847:JOU589864 JYQ589847:JYQ589864 KIM589847:KIM589864 KSI589847:KSI589864 LCE589847:LCE589864 LMA589847:LMA589864 LVW589847:LVW589864 MFS589847:MFS589864 MPO589847:MPO589864 MZK589847:MZK589864 NJG589847:NJG589864 NTC589847:NTC589864 OCY589847:OCY589864 OMU589847:OMU589864 OWQ589847:OWQ589864 PGM589847:PGM589864 PQI589847:PQI589864 QAE589847:QAE589864 QKA589847:QKA589864 QTW589847:QTW589864 RDS589847:RDS589864 RNO589847:RNO589864 RXK589847:RXK589864 SHG589847:SHG589864 SRC589847:SRC589864 TAY589847:TAY589864 TKU589847:TKU589864 TUQ589847:TUQ589864 UEM589847:UEM589864 UOI589847:UOI589864 UYE589847:UYE589864 VIA589847:VIA589864 VRW589847:VRW589864 WBS589847:WBS589864 WLO589847:WLO589864 WVK589847:WVK589864 C655383:C655400 IY655383:IY655400 SU655383:SU655400 ACQ655383:ACQ655400 AMM655383:AMM655400 AWI655383:AWI655400 BGE655383:BGE655400 BQA655383:BQA655400 BZW655383:BZW655400 CJS655383:CJS655400 CTO655383:CTO655400 DDK655383:DDK655400 DNG655383:DNG655400 DXC655383:DXC655400 EGY655383:EGY655400 EQU655383:EQU655400 FAQ655383:FAQ655400 FKM655383:FKM655400 FUI655383:FUI655400 GEE655383:GEE655400 GOA655383:GOA655400 GXW655383:GXW655400 HHS655383:HHS655400 HRO655383:HRO655400 IBK655383:IBK655400 ILG655383:ILG655400 IVC655383:IVC655400 JEY655383:JEY655400 JOU655383:JOU655400 JYQ655383:JYQ655400 KIM655383:KIM655400 KSI655383:KSI655400 LCE655383:LCE655400 LMA655383:LMA655400 LVW655383:LVW655400 MFS655383:MFS655400 MPO655383:MPO655400 MZK655383:MZK655400 NJG655383:NJG655400 NTC655383:NTC655400 OCY655383:OCY655400 OMU655383:OMU655400 OWQ655383:OWQ655400 PGM655383:PGM655400 PQI655383:PQI655400 QAE655383:QAE655400 QKA655383:QKA655400 QTW655383:QTW655400 RDS655383:RDS655400 RNO655383:RNO655400 RXK655383:RXK655400 SHG655383:SHG655400 SRC655383:SRC655400 TAY655383:TAY655400 TKU655383:TKU655400 TUQ655383:TUQ655400 UEM655383:UEM655400 UOI655383:UOI655400 UYE655383:UYE655400 VIA655383:VIA655400 VRW655383:VRW655400 WBS655383:WBS655400 WLO655383:WLO655400 WVK655383:WVK655400 C720919:C720936 IY720919:IY720936 SU720919:SU720936 ACQ720919:ACQ720936 AMM720919:AMM720936 AWI720919:AWI720936 BGE720919:BGE720936 BQA720919:BQA720936 BZW720919:BZW720936 CJS720919:CJS720936 CTO720919:CTO720936 DDK720919:DDK720936 DNG720919:DNG720936 DXC720919:DXC720936 EGY720919:EGY720936 EQU720919:EQU720936 FAQ720919:FAQ720936 FKM720919:FKM720936 FUI720919:FUI720936 GEE720919:GEE720936 GOA720919:GOA720936 GXW720919:GXW720936 HHS720919:HHS720936 HRO720919:HRO720936 IBK720919:IBK720936 ILG720919:ILG720936 IVC720919:IVC720936 JEY720919:JEY720936 JOU720919:JOU720936 JYQ720919:JYQ720936 KIM720919:KIM720936 KSI720919:KSI720936 LCE720919:LCE720936 LMA720919:LMA720936 LVW720919:LVW720936 MFS720919:MFS720936 MPO720919:MPO720936 MZK720919:MZK720936 NJG720919:NJG720936 NTC720919:NTC720936 OCY720919:OCY720936 OMU720919:OMU720936 OWQ720919:OWQ720936 PGM720919:PGM720936 PQI720919:PQI720936 QAE720919:QAE720936 QKA720919:QKA720936 QTW720919:QTW720936 RDS720919:RDS720936 RNO720919:RNO720936 RXK720919:RXK720936 SHG720919:SHG720936 SRC720919:SRC720936 TAY720919:TAY720936 TKU720919:TKU720936 TUQ720919:TUQ720936 UEM720919:UEM720936 UOI720919:UOI720936 UYE720919:UYE720936 VIA720919:VIA720936 VRW720919:VRW720936 WBS720919:WBS720936 WLO720919:WLO720936 WVK720919:WVK720936 C786455:C786472 IY786455:IY786472 SU786455:SU786472 ACQ786455:ACQ786472 AMM786455:AMM786472 AWI786455:AWI786472 BGE786455:BGE786472 BQA786455:BQA786472 BZW786455:BZW786472 CJS786455:CJS786472 CTO786455:CTO786472 DDK786455:DDK786472 DNG786455:DNG786472 DXC786455:DXC786472 EGY786455:EGY786472 EQU786455:EQU786472 FAQ786455:FAQ786472 FKM786455:FKM786472 FUI786455:FUI786472 GEE786455:GEE786472 GOA786455:GOA786472 GXW786455:GXW786472 HHS786455:HHS786472 HRO786455:HRO786472 IBK786455:IBK786472 ILG786455:ILG786472 IVC786455:IVC786472 JEY786455:JEY786472 JOU786455:JOU786472 JYQ786455:JYQ786472 KIM786455:KIM786472 KSI786455:KSI786472 LCE786455:LCE786472 LMA786455:LMA786472 LVW786455:LVW786472 MFS786455:MFS786472 MPO786455:MPO786472 MZK786455:MZK786472 NJG786455:NJG786472 NTC786455:NTC786472 OCY786455:OCY786472 OMU786455:OMU786472 OWQ786455:OWQ786472 PGM786455:PGM786472 PQI786455:PQI786472 QAE786455:QAE786472 QKA786455:QKA786472 QTW786455:QTW786472 RDS786455:RDS786472 RNO786455:RNO786472 RXK786455:RXK786472 SHG786455:SHG786472 SRC786455:SRC786472 TAY786455:TAY786472 TKU786455:TKU786472 TUQ786455:TUQ786472 UEM786455:UEM786472 UOI786455:UOI786472 UYE786455:UYE786472 VIA786455:VIA786472 VRW786455:VRW786472 WBS786455:WBS786472 WLO786455:WLO786472 WVK786455:WVK786472 C851991:C852008 IY851991:IY852008 SU851991:SU852008 ACQ851991:ACQ852008 AMM851991:AMM852008 AWI851991:AWI852008 BGE851991:BGE852008 BQA851991:BQA852008 BZW851991:BZW852008 CJS851991:CJS852008 CTO851991:CTO852008 DDK851991:DDK852008 DNG851991:DNG852008 DXC851991:DXC852008 EGY851991:EGY852008 EQU851991:EQU852008 FAQ851991:FAQ852008 FKM851991:FKM852008 FUI851991:FUI852008 GEE851991:GEE852008 GOA851991:GOA852008 GXW851991:GXW852008 HHS851991:HHS852008 HRO851991:HRO852008 IBK851991:IBK852008 ILG851991:ILG852008 IVC851991:IVC852008 JEY851991:JEY852008 JOU851991:JOU852008 JYQ851991:JYQ852008 KIM851991:KIM852008 KSI851991:KSI852008 LCE851991:LCE852008 LMA851991:LMA852008 LVW851991:LVW852008 MFS851991:MFS852008 MPO851991:MPO852008 MZK851991:MZK852008 NJG851991:NJG852008 NTC851991:NTC852008 OCY851991:OCY852008 OMU851991:OMU852008 OWQ851991:OWQ852008 PGM851991:PGM852008 PQI851991:PQI852008 QAE851991:QAE852008 QKA851991:QKA852008 QTW851991:QTW852008 RDS851991:RDS852008 RNO851991:RNO852008 RXK851991:RXK852008 SHG851991:SHG852008 SRC851991:SRC852008 TAY851991:TAY852008 TKU851991:TKU852008 TUQ851991:TUQ852008 UEM851991:UEM852008 UOI851991:UOI852008 UYE851991:UYE852008 VIA851991:VIA852008 VRW851991:VRW852008 WBS851991:WBS852008 WLO851991:WLO852008 WVK851991:WVK852008 C917527:C917544 IY917527:IY917544 SU917527:SU917544 ACQ917527:ACQ917544 AMM917527:AMM917544 AWI917527:AWI917544 BGE917527:BGE917544 BQA917527:BQA917544 BZW917527:BZW917544 CJS917527:CJS917544 CTO917527:CTO917544 DDK917527:DDK917544 DNG917527:DNG917544 DXC917527:DXC917544 EGY917527:EGY917544 EQU917527:EQU917544 FAQ917527:FAQ917544 FKM917527:FKM917544 FUI917527:FUI917544 GEE917527:GEE917544 GOA917527:GOA917544 GXW917527:GXW917544 HHS917527:HHS917544 HRO917527:HRO917544 IBK917527:IBK917544 ILG917527:ILG917544 IVC917527:IVC917544 JEY917527:JEY917544 JOU917527:JOU917544 JYQ917527:JYQ917544 KIM917527:KIM917544 KSI917527:KSI917544 LCE917527:LCE917544 LMA917527:LMA917544 LVW917527:LVW917544 MFS917527:MFS917544 MPO917527:MPO917544 MZK917527:MZK917544 NJG917527:NJG917544 NTC917527:NTC917544 OCY917527:OCY917544 OMU917527:OMU917544 OWQ917527:OWQ917544 PGM917527:PGM917544 PQI917527:PQI917544 QAE917527:QAE917544 QKA917527:QKA917544 QTW917527:QTW917544 RDS917527:RDS917544 RNO917527:RNO917544 RXK917527:RXK917544 SHG917527:SHG917544 SRC917527:SRC917544 TAY917527:TAY917544 TKU917527:TKU917544 TUQ917527:TUQ917544 UEM917527:UEM917544 UOI917527:UOI917544 UYE917527:UYE917544 VIA917527:VIA917544 VRW917527:VRW917544 WBS917527:WBS917544 WLO917527:WLO917544 WVK917527:WVK917544 C983063:C983080 IY983063:IY983080 SU983063:SU983080 ACQ983063:ACQ983080 AMM983063:AMM983080 AWI983063:AWI983080 BGE983063:BGE983080 BQA983063:BQA983080 BZW983063:BZW983080 CJS983063:CJS983080 CTO983063:CTO983080 DDK983063:DDK983080 DNG983063:DNG983080 DXC983063:DXC983080 EGY983063:EGY983080 EQU983063:EQU983080 FAQ983063:FAQ983080 FKM983063:FKM983080 FUI983063:FUI983080 GEE983063:GEE983080 GOA983063:GOA983080 GXW983063:GXW983080 HHS983063:HHS983080 HRO983063:HRO983080 IBK983063:IBK983080 ILG983063:ILG983080 IVC983063:IVC983080 JEY983063:JEY983080 JOU983063:JOU983080 JYQ983063:JYQ983080 KIM983063:KIM983080 KSI983063:KSI983080 LCE983063:LCE983080 LMA983063:LMA983080 LVW983063:LVW983080 MFS983063:MFS983080 MPO983063:MPO983080 MZK983063:MZK983080 NJG983063:NJG983080 NTC983063:NTC983080 OCY983063:OCY983080 OMU983063:OMU983080 OWQ983063:OWQ983080 PGM983063:PGM983080 PQI983063:PQI983080 QAE983063:QAE983080 QKA983063:QKA983080 QTW983063:QTW983080 RDS983063:RDS983080 RNO983063:RNO983080 RXK983063:RXK983080 SHG983063:SHG983080 SRC983063:SRC983080 TAY983063:TAY983080 TKU983063:TKU983080 TUQ983063:TUQ983080 UEM983063:UEM983080 UOI983063:UOI983080 UYE983063:UYE983080 VIA983063:VIA983080 VRW983063:VRW983080 WBS983063:WBS983080 WLO983063:WLO983080 WVK983063:WVK983080 C7:C21 IY7:IY21 SU7:SU21 ACQ7:ACQ21 AMM7:AMM21 AWI7:AWI21 BGE7:BGE21 BQA7:BQA21 BZW7:BZW21 CJS7:CJS21 CTO7:CTO21 DDK7:DDK21 DNG7:DNG21 DXC7:DXC21 EGY7:EGY21 EQU7:EQU21 FAQ7:FAQ21 FKM7:FKM21 FUI7:FUI21 GEE7:GEE21 GOA7:GOA21 GXW7:GXW21 HHS7:HHS21 HRO7:HRO21 IBK7:IBK21 ILG7:ILG21 IVC7:IVC21 JEY7:JEY21 JOU7:JOU21 JYQ7:JYQ21 KIM7:KIM21 KSI7:KSI21 LCE7:LCE21 LMA7:LMA21 LVW7:LVW21 MFS7:MFS21 MPO7:MPO21 MZK7:MZK21 NJG7:NJG21 NTC7:NTC21 OCY7:OCY21 OMU7:OMU21 OWQ7:OWQ21 PGM7:PGM21 PQI7:PQI21 QAE7:QAE21 QKA7:QKA21 QTW7:QTW21 RDS7:RDS21 RNO7:RNO21 RXK7:RXK21 SHG7:SHG21 SRC7:SRC21 TAY7:TAY21 TKU7:TKU21 TUQ7:TUQ21 UEM7:UEM21 UOI7:UOI21 UYE7:UYE21 VIA7:VIA21 VRW7:VRW21 WBS7:WBS21 WLO7:WLO21 WVK7: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G7:G13 JC7:JC13 SY7:SY13 ACU7:ACU13 AMQ7:AMQ13 AWM7:AWM13 BGI7:BGI13 BQE7:BQE13 CAA7:CAA13 CJW7:CJW13 CTS7:CTS13 DDO7:DDO13 DNK7:DNK13 DXG7:DXG13 EHC7:EHC13 EQY7:EQY13 FAU7:FAU13 FKQ7:FKQ13 FUM7:FUM13 GEI7:GEI13 GOE7:GOE13 GYA7:GYA13 HHW7:HHW13 HRS7:HRS13 IBO7:IBO13 ILK7:ILK13 IVG7:IVG13 JFC7:JFC13 JOY7:JOY13 JYU7:JYU13 KIQ7:KIQ13 KSM7:KSM13 LCI7:LCI13 LME7:LME13 LWA7:LWA13 MFW7:MFW13 MPS7:MPS13 MZO7:MZO13 NJK7:NJK13 NTG7:NTG13 ODC7:ODC13 OMY7:OMY13 OWU7:OWU13 PGQ7:PGQ13 PQM7:PQM13 QAI7:QAI13 QKE7:QKE13 QUA7:QUA13 RDW7:RDW13 RNS7:RNS13 RXO7:RXO13 SHK7:SHK13 SRG7:SRG13 TBC7:TBC13 TKY7:TKY13 TUU7:TUU13 UEQ7:UEQ13 UOM7:UOM13 UYI7:UYI13 VIE7:VIE13 VSA7:VSA13 WBW7:WBW13 WLS7:WLS13 WVO7:WVO13 G65543:G65549 JC65543:JC65549 SY65543:SY65549 ACU65543:ACU65549 AMQ65543:AMQ65549 AWM65543:AWM65549 BGI65543:BGI65549 BQE65543:BQE65549 CAA65543:CAA65549 CJW65543:CJW65549 CTS65543:CTS65549 DDO65543:DDO65549 DNK65543:DNK65549 DXG65543:DXG65549 EHC65543:EHC65549 EQY65543:EQY65549 FAU65543:FAU65549 FKQ65543:FKQ65549 FUM65543:FUM65549 GEI65543:GEI65549 GOE65543:GOE65549 GYA65543:GYA65549 HHW65543:HHW65549 HRS65543:HRS65549 IBO65543:IBO65549 ILK65543:ILK65549 IVG65543:IVG65549 JFC65543:JFC65549 JOY65543:JOY65549 JYU65543:JYU65549 KIQ65543:KIQ65549 KSM65543:KSM65549 LCI65543:LCI65549 LME65543:LME65549 LWA65543:LWA65549 MFW65543:MFW65549 MPS65543:MPS65549 MZO65543:MZO65549 NJK65543:NJK65549 NTG65543:NTG65549 ODC65543:ODC65549 OMY65543:OMY65549 OWU65543:OWU65549 PGQ65543:PGQ65549 PQM65543:PQM65549 QAI65543:QAI65549 QKE65543:QKE65549 QUA65543:QUA65549 RDW65543:RDW65549 RNS65543:RNS65549 RXO65543:RXO65549 SHK65543:SHK65549 SRG65543:SRG65549 TBC65543:TBC65549 TKY65543:TKY65549 TUU65543:TUU65549 UEQ65543:UEQ65549 UOM65543:UOM65549 UYI65543:UYI65549 VIE65543:VIE65549 VSA65543:VSA65549 WBW65543:WBW65549 WLS65543:WLS65549 WVO65543:WVO65549 G131079:G131085 JC131079:JC131085 SY131079:SY131085 ACU131079:ACU131085 AMQ131079:AMQ131085 AWM131079:AWM131085 BGI131079:BGI131085 BQE131079:BQE131085 CAA131079:CAA131085 CJW131079:CJW131085 CTS131079:CTS131085 DDO131079:DDO131085 DNK131079:DNK131085 DXG131079:DXG131085 EHC131079:EHC131085 EQY131079:EQY131085 FAU131079:FAU131085 FKQ131079:FKQ131085 FUM131079:FUM131085 GEI131079:GEI131085 GOE131079:GOE131085 GYA131079:GYA131085 HHW131079:HHW131085 HRS131079:HRS131085 IBO131079:IBO131085 ILK131079:ILK131085 IVG131079:IVG131085 JFC131079:JFC131085 JOY131079:JOY131085 JYU131079:JYU131085 KIQ131079:KIQ131085 KSM131079:KSM131085 LCI131079:LCI131085 LME131079:LME131085 LWA131079:LWA131085 MFW131079:MFW131085 MPS131079:MPS131085 MZO131079:MZO131085 NJK131079:NJK131085 NTG131079:NTG131085 ODC131079:ODC131085 OMY131079:OMY131085 OWU131079:OWU131085 PGQ131079:PGQ131085 PQM131079:PQM131085 QAI131079:QAI131085 QKE131079:QKE131085 QUA131079:QUA131085 RDW131079:RDW131085 RNS131079:RNS131085 RXO131079:RXO131085 SHK131079:SHK131085 SRG131079:SRG131085 TBC131079:TBC131085 TKY131079:TKY131085 TUU131079:TUU131085 UEQ131079:UEQ131085 UOM131079:UOM131085 UYI131079:UYI131085 VIE131079:VIE131085 VSA131079:VSA131085 WBW131079:WBW131085 WLS131079:WLS131085 WVO131079:WVO131085 G196615:G196621 JC196615:JC196621 SY196615:SY196621 ACU196615:ACU196621 AMQ196615:AMQ196621 AWM196615:AWM196621 BGI196615:BGI196621 BQE196615:BQE196621 CAA196615:CAA196621 CJW196615:CJW196621 CTS196615:CTS196621 DDO196615:DDO196621 DNK196615:DNK196621 DXG196615:DXG196621 EHC196615:EHC196621 EQY196615:EQY196621 FAU196615:FAU196621 FKQ196615:FKQ196621 FUM196615:FUM196621 GEI196615:GEI196621 GOE196615:GOE196621 GYA196615:GYA196621 HHW196615:HHW196621 HRS196615:HRS196621 IBO196615:IBO196621 ILK196615:ILK196621 IVG196615:IVG196621 JFC196615:JFC196621 JOY196615:JOY196621 JYU196615:JYU196621 KIQ196615:KIQ196621 KSM196615:KSM196621 LCI196615:LCI196621 LME196615:LME196621 LWA196615:LWA196621 MFW196615:MFW196621 MPS196615:MPS196621 MZO196615:MZO196621 NJK196615:NJK196621 NTG196615:NTG196621 ODC196615:ODC196621 OMY196615:OMY196621 OWU196615:OWU196621 PGQ196615:PGQ196621 PQM196615:PQM196621 QAI196615:QAI196621 QKE196615:QKE196621 QUA196615:QUA196621 RDW196615:RDW196621 RNS196615:RNS196621 RXO196615:RXO196621 SHK196615:SHK196621 SRG196615:SRG196621 TBC196615:TBC196621 TKY196615:TKY196621 TUU196615:TUU196621 UEQ196615:UEQ196621 UOM196615:UOM196621 UYI196615:UYI196621 VIE196615:VIE196621 VSA196615:VSA196621 WBW196615:WBW196621 WLS196615:WLS196621 WVO196615:WVO196621 G262151:G262157 JC262151:JC262157 SY262151:SY262157 ACU262151:ACU262157 AMQ262151:AMQ262157 AWM262151:AWM262157 BGI262151:BGI262157 BQE262151:BQE262157 CAA262151:CAA262157 CJW262151:CJW262157 CTS262151:CTS262157 DDO262151:DDO262157 DNK262151:DNK262157 DXG262151:DXG262157 EHC262151:EHC262157 EQY262151:EQY262157 FAU262151:FAU262157 FKQ262151:FKQ262157 FUM262151:FUM262157 GEI262151:GEI262157 GOE262151:GOE262157 GYA262151:GYA262157 HHW262151:HHW262157 HRS262151:HRS262157 IBO262151:IBO262157 ILK262151:ILK262157 IVG262151:IVG262157 JFC262151:JFC262157 JOY262151:JOY262157 JYU262151:JYU262157 KIQ262151:KIQ262157 KSM262151:KSM262157 LCI262151:LCI262157 LME262151:LME262157 LWA262151:LWA262157 MFW262151:MFW262157 MPS262151:MPS262157 MZO262151:MZO262157 NJK262151:NJK262157 NTG262151:NTG262157 ODC262151:ODC262157 OMY262151:OMY262157 OWU262151:OWU262157 PGQ262151:PGQ262157 PQM262151:PQM262157 QAI262151:QAI262157 QKE262151:QKE262157 QUA262151:QUA262157 RDW262151:RDW262157 RNS262151:RNS262157 RXO262151:RXO262157 SHK262151:SHK262157 SRG262151:SRG262157 TBC262151:TBC262157 TKY262151:TKY262157 TUU262151:TUU262157 UEQ262151:UEQ262157 UOM262151:UOM262157 UYI262151:UYI262157 VIE262151:VIE262157 VSA262151:VSA262157 WBW262151:WBW262157 WLS262151:WLS262157 WVO262151:WVO262157 G327687:G327693 JC327687:JC327693 SY327687:SY327693 ACU327687:ACU327693 AMQ327687:AMQ327693 AWM327687:AWM327693 BGI327687:BGI327693 BQE327687:BQE327693 CAA327687:CAA327693 CJW327687:CJW327693 CTS327687:CTS327693 DDO327687:DDO327693 DNK327687:DNK327693 DXG327687:DXG327693 EHC327687:EHC327693 EQY327687:EQY327693 FAU327687:FAU327693 FKQ327687:FKQ327693 FUM327687:FUM327693 GEI327687:GEI327693 GOE327687:GOE327693 GYA327687:GYA327693 HHW327687:HHW327693 HRS327687:HRS327693 IBO327687:IBO327693 ILK327687:ILK327693 IVG327687:IVG327693 JFC327687:JFC327693 JOY327687:JOY327693 JYU327687:JYU327693 KIQ327687:KIQ327693 KSM327687:KSM327693 LCI327687:LCI327693 LME327687:LME327693 LWA327687:LWA327693 MFW327687:MFW327693 MPS327687:MPS327693 MZO327687:MZO327693 NJK327687:NJK327693 NTG327687:NTG327693 ODC327687:ODC327693 OMY327687:OMY327693 OWU327687:OWU327693 PGQ327687:PGQ327693 PQM327687:PQM327693 QAI327687:QAI327693 QKE327687:QKE327693 QUA327687:QUA327693 RDW327687:RDW327693 RNS327687:RNS327693 RXO327687:RXO327693 SHK327687:SHK327693 SRG327687:SRG327693 TBC327687:TBC327693 TKY327687:TKY327693 TUU327687:TUU327693 UEQ327687:UEQ327693 UOM327687:UOM327693 UYI327687:UYI327693 VIE327687:VIE327693 VSA327687:VSA327693 WBW327687:WBW327693 WLS327687:WLS327693 WVO327687:WVO327693 G393223:G393229 JC393223:JC393229 SY393223:SY393229 ACU393223:ACU393229 AMQ393223:AMQ393229 AWM393223:AWM393229 BGI393223:BGI393229 BQE393223:BQE393229 CAA393223:CAA393229 CJW393223:CJW393229 CTS393223:CTS393229 DDO393223:DDO393229 DNK393223:DNK393229 DXG393223:DXG393229 EHC393223:EHC393229 EQY393223:EQY393229 FAU393223:FAU393229 FKQ393223:FKQ393229 FUM393223:FUM393229 GEI393223:GEI393229 GOE393223:GOE393229 GYA393223:GYA393229 HHW393223:HHW393229 HRS393223:HRS393229 IBO393223:IBO393229 ILK393223:ILK393229 IVG393223:IVG393229 JFC393223:JFC393229 JOY393223:JOY393229 JYU393223:JYU393229 KIQ393223:KIQ393229 KSM393223:KSM393229 LCI393223:LCI393229 LME393223:LME393229 LWA393223:LWA393229 MFW393223:MFW393229 MPS393223:MPS393229 MZO393223:MZO393229 NJK393223:NJK393229 NTG393223:NTG393229 ODC393223:ODC393229 OMY393223:OMY393229 OWU393223:OWU393229 PGQ393223:PGQ393229 PQM393223:PQM393229 QAI393223:QAI393229 QKE393223:QKE393229 QUA393223:QUA393229 RDW393223:RDW393229 RNS393223:RNS393229 RXO393223:RXO393229 SHK393223:SHK393229 SRG393223:SRG393229 TBC393223:TBC393229 TKY393223:TKY393229 TUU393223:TUU393229 UEQ393223:UEQ393229 UOM393223:UOM393229 UYI393223:UYI393229 VIE393223:VIE393229 VSA393223:VSA393229 WBW393223:WBW393229 WLS393223:WLS393229 WVO393223:WVO393229 G458759:G458765 JC458759:JC458765 SY458759:SY458765 ACU458759:ACU458765 AMQ458759:AMQ458765 AWM458759:AWM458765 BGI458759:BGI458765 BQE458759:BQE458765 CAA458759:CAA458765 CJW458759:CJW458765 CTS458759:CTS458765 DDO458759:DDO458765 DNK458759:DNK458765 DXG458759:DXG458765 EHC458759:EHC458765 EQY458759:EQY458765 FAU458759:FAU458765 FKQ458759:FKQ458765 FUM458759:FUM458765 GEI458759:GEI458765 GOE458759:GOE458765 GYA458759:GYA458765 HHW458759:HHW458765 HRS458759:HRS458765 IBO458759:IBO458765 ILK458759:ILK458765 IVG458759:IVG458765 JFC458759:JFC458765 JOY458759:JOY458765 JYU458759:JYU458765 KIQ458759:KIQ458765 KSM458759:KSM458765 LCI458759:LCI458765 LME458759:LME458765 LWA458759:LWA458765 MFW458759:MFW458765 MPS458759:MPS458765 MZO458759:MZO458765 NJK458759:NJK458765 NTG458759:NTG458765 ODC458759:ODC458765 OMY458759:OMY458765 OWU458759:OWU458765 PGQ458759:PGQ458765 PQM458759:PQM458765 QAI458759:QAI458765 QKE458759:QKE458765 QUA458759:QUA458765 RDW458759:RDW458765 RNS458759:RNS458765 RXO458759:RXO458765 SHK458759:SHK458765 SRG458759:SRG458765 TBC458759:TBC458765 TKY458759:TKY458765 TUU458759:TUU458765 UEQ458759:UEQ458765 UOM458759:UOM458765 UYI458759:UYI458765 VIE458759:VIE458765 VSA458759:VSA458765 WBW458759:WBW458765 WLS458759:WLS458765 WVO458759:WVO458765 G524295:G524301 JC524295:JC524301 SY524295:SY524301 ACU524295:ACU524301 AMQ524295:AMQ524301 AWM524295:AWM524301 BGI524295:BGI524301 BQE524295:BQE524301 CAA524295:CAA524301 CJW524295:CJW524301 CTS524295:CTS524301 DDO524295:DDO524301 DNK524295:DNK524301 DXG524295:DXG524301 EHC524295:EHC524301 EQY524295:EQY524301 FAU524295:FAU524301 FKQ524295:FKQ524301 FUM524295:FUM524301 GEI524295:GEI524301 GOE524295:GOE524301 GYA524295:GYA524301 HHW524295:HHW524301 HRS524295:HRS524301 IBO524295:IBO524301 ILK524295:ILK524301 IVG524295:IVG524301 JFC524295:JFC524301 JOY524295:JOY524301 JYU524295:JYU524301 KIQ524295:KIQ524301 KSM524295:KSM524301 LCI524295:LCI524301 LME524295:LME524301 LWA524295:LWA524301 MFW524295:MFW524301 MPS524295:MPS524301 MZO524295:MZO524301 NJK524295:NJK524301 NTG524295:NTG524301 ODC524295:ODC524301 OMY524295:OMY524301 OWU524295:OWU524301 PGQ524295:PGQ524301 PQM524295:PQM524301 QAI524295:QAI524301 QKE524295:QKE524301 QUA524295:QUA524301 RDW524295:RDW524301 RNS524295:RNS524301 RXO524295:RXO524301 SHK524295:SHK524301 SRG524295:SRG524301 TBC524295:TBC524301 TKY524295:TKY524301 TUU524295:TUU524301 UEQ524295:UEQ524301 UOM524295:UOM524301 UYI524295:UYI524301 VIE524295:VIE524301 VSA524295:VSA524301 WBW524295:WBW524301 WLS524295:WLS524301 WVO524295:WVO524301 G589831:G589837 JC589831:JC589837 SY589831:SY589837 ACU589831:ACU589837 AMQ589831:AMQ589837 AWM589831:AWM589837 BGI589831:BGI589837 BQE589831:BQE589837 CAA589831:CAA589837 CJW589831:CJW589837 CTS589831:CTS589837 DDO589831:DDO589837 DNK589831:DNK589837 DXG589831:DXG589837 EHC589831:EHC589837 EQY589831:EQY589837 FAU589831:FAU589837 FKQ589831:FKQ589837 FUM589831:FUM589837 GEI589831:GEI589837 GOE589831:GOE589837 GYA589831:GYA589837 HHW589831:HHW589837 HRS589831:HRS589837 IBO589831:IBO589837 ILK589831:ILK589837 IVG589831:IVG589837 JFC589831:JFC589837 JOY589831:JOY589837 JYU589831:JYU589837 KIQ589831:KIQ589837 KSM589831:KSM589837 LCI589831:LCI589837 LME589831:LME589837 LWA589831:LWA589837 MFW589831:MFW589837 MPS589831:MPS589837 MZO589831:MZO589837 NJK589831:NJK589837 NTG589831:NTG589837 ODC589831:ODC589837 OMY589831:OMY589837 OWU589831:OWU589837 PGQ589831:PGQ589837 PQM589831:PQM589837 QAI589831:QAI589837 QKE589831:QKE589837 QUA589831:QUA589837 RDW589831:RDW589837 RNS589831:RNS589837 RXO589831:RXO589837 SHK589831:SHK589837 SRG589831:SRG589837 TBC589831:TBC589837 TKY589831:TKY589837 TUU589831:TUU589837 UEQ589831:UEQ589837 UOM589831:UOM589837 UYI589831:UYI589837 VIE589831:VIE589837 VSA589831:VSA589837 WBW589831:WBW589837 WLS589831:WLS589837 WVO589831:WVO589837 G655367:G655373 JC655367:JC655373 SY655367:SY655373 ACU655367:ACU655373 AMQ655367:AMQ655373 AWM655367:AWM655373 BGI655367:BGI655373 BQE655367:BQE655373 CAA655367:CAA655373 CJW655367:CJW655373 CTS655367:CTS655373 DDO655367:DDO655373 DNK655367:DNK655373 DXG655367:DXG655373 EHC655367:EHC655373 EQY655367:EQY655373 FAU655367:FAU655373 FKQ655367:FKQ655373 FUM655367:FUM655373 GEI655367:GEI655373 GOE655367:GOE655373 GYA655367:GYA655373 HHW655367:HHW655373 HRS655367:HRS655373 IBO655367:IBO655373 ILK655367:ILK655373 IVG655367:IVG655373 JFC655367:JFC655373 JOY655367:JOY655373 JYU655367:JYU655373 KIQ655367:KIQ655373 KSM655367:KSM655373 LCI655367:LCI655373 LME655367:LME655373 LWA655367:LWA655373 MFW655367:MFW655373 MPS655367:MPS655373 MZO655367:MZO655373 NJK655367:NJK655373 NTG655367:NTG655373 ODC655367:ODC655373 OMY655367:OMY655373 OWU655367:OWU655373 PGQ655367:PGQ655373 PQM655367:PQM655373 QAI655367:QAI655373 QKE655367:QKE655373 QUA655367:QUA655373 RDW655367:RDW655373 RNS655367:RNS655373 RXO655367:RXO655373 SHK655367:SHK655373 SRG655367:SRG655373 TBC655367:TBC655373 TKY655367:TKY655373 TUU655367:TUU655373 UEQ655367:UEQ655373 UOM655367:UOM655373 UYI655367:UYI655373 VIE655367:VIE655373 VSA655367:VSA655373 WBW655367:WBW655373 WLS655367:WLS655373 WVO655367:WVO655373 G720903:G720909 JC720903:JC720909 SY720903:SY720909 ACU720903:ACU720909 AMQ720903:AMQ720909 AWM720903:AWM720909 BGI720903:BGI720909 BQE720903:BQE720909 CAA720903:CAA720909 CJW720903:CJW720909 CTS720903:CTS720909 DDO720903:DDO720909 DNK720903:DNK720909 DXG720903:DXG720909 EHC720903:EHC720909 EQY720903:EQY720909 FAU720903:FAU720909 FKQ720903:FKQ720909 FUM720903:FUM720909 GEI720903:GEI720909 GOE720903:GOE720909 GYA720903:GYA720909 HHW720903:HHW720909 HRS720903:HRS720909 IBO720903:IBO720909 ILK720903:ILK720909 IVG720903:IVG720909 JFC720903:JFC720909 JOY720903:JOY720909 JYU720903:JYU720909 KIQ720903:KIQ720909 KSM720903:KSM720909 LCI720903:LCI720909 LME720903:LME720909 LWA720903:LWA720909 MFW720903:MFW720909 MPS720903:MPS720909 MZO720903:MZO720909 NJK720903:NJK720909 NTG720903:NTG720909 ODC720903:ODC720909 OMY720903:OMY720909 OWU720903:OWU720909 PGQ720903:PGQ720909 PQM720903:PQM720909 QAI720903:QAI720909 QKE720903:QKE720909 QUA720903:QUA720909 RDW720903:RDW720909 RNS720903:RNS720909 RXO720903:RXO720909 SHK720903:SHK720909 SRG720903:SRG720909 TBC720903:TBC720909 TKY720903:TKY720909 TUU720903:TUU720909 UEQ720903:UEQ720909 UOM720903:UOM720909 UYI720903:UYI720909 VIE720903:VIE720909 VSA720903:VSA720909 WBW720903:WBW720909 WLS720903:WLS720909 WVO720903:WVO720909 G786439:G786445 JC786439:JC786445 SY786439:SY786445 ACU786439:ACU786445 AMQ786439:AMQ786445 AWM786439:AWM786445 BGI786439:BGI786445 BQE786439:BQE786445 CAA786439:CAA786445 CJW786439:CJW786445 CTS786439:CTS786445 DDO786439:DDO786445 DNK786439:DNK786445 DXG786439:DXG786445 EHC786439:EHC786445 EQY786439:EQY786445 FAU786439:FAU786445 FKQ786439:FKQ786445 FUM786439:FUM786445 GEI786439:GEI786445 GOE786439:GOE786445 GYA786439:GYA786445 HHW786439:HHW786445 HRS786439:HRS786445 IBO786439:IBO786445 ILK786439:ILK786445 IVG786439:IVG786445 JFC786439:JFC786445 JOY786439:JOY786445 JYU786439:JYU786445 KIQ786439:KIQ786445 KSM786439:KSM786445 LCI786439:LCI786445 LME786439:LME786445 LWA786439:LWA786445 MFW786439:MFW786445 MPS786439:MPS786445 MZO786439:MZO786445 NJK786439:NJK786445 NTG786439:NTG786445 ODC786439:ODC786445 OMY786439:OMY786445 OWU786439:OWU786445 PGQ786439:PGQ786445 PQM786439:PQM786445 QAI786439:QAI786445 QKE786439:QKE786445 QUA786439:QUA786445 RDW786439:RDW786445 RNS786439:RNS786445 RXO786439:RXO786445 SHK786439:SHK786445 SRG786439:SRG786445 TBC786439:TBC786445 TKY786439:TKY786445 TUU786439:TUU786445 UEQ786439:UEQ786445 UOM786439:UOM786445 UYI786439:UYI786445 VIE786439:VIE786445 VSA786439:VSA786445 WBW786439:WBW786445 WLS786439:WLS786445 WVO786439:WVO786445 G851975:G851981 JC851975:JC851981 SY851975:SY851981 ACU851975:ACU851981 AMQ851975:AMQ851981 AWM851975:AWM851981 BGI851975:BGI851981 BQE851975:BQE851981 CAA851975:CAA851981 CJW851975:CJW851981 CTS851975:CTS851981 DDO851975:DDO851981 DNK851975:DNK851981 DXG851975:DXG851981 EHC851975:EHC851981 EQY851975:EQY851981 FAU851975:FAU851981 FKQ851975:FKQ851981 FUM851975:FUM851981 GEI851975:GEI851981 GOE851975:GOE851981 GYA851975:GYA851981 HHW851975:HHW851981 HRS851975:HRS851981 IBO851975:IBO851981 ILK851975:ILK851981 IVG851975:IVG851981 JFC851975:JFC851981 JOY851975:JOY851981 JYU851975:JYU851981 KIQ851975:KIQ851981 KSM851975:KSM851981 LCI851975:LCI851981 LME851975:LME851981 LWA851975:LWA851981 MFW851975:MFW851981 MPS851975:MPS851981 MZO851975:MZO851981 NJK851975:NJK851981 NTG851975:NTG851981 ODC851975:ODC851981 OMY851975:OMY851981 OWU851975:OWU851981 PGQ851975:PGQ851981 PQM851975:PQM851981 QAI851975:QAI851981 QKE851975:QKE851981 QUA851975:QUA851981 RDW851975:RDW851981 RNS851975:RNS851981 RXO851975:RXO851981 SHK851975:SHK851981 SRG851975:SRG851981 TBC851975:TBC851981 TKY851975:TKY851981 TUU851975:TUU851981 UEQ851975:UEQ851981 UOM851975:UOM851981 UYI851975:UYI851981 VIE851975:VIE851981 VSA851975:VSA851981 WBW851975:WBW851981 WLS851975:WLS851981 WVO851975:WVO851981 G917511:G917517 JC917511:JC917517 SY917511:SY917517 ACU917511:ACU917517 AMQ917511:AMQ917517 AWM917511:AWM917517 BGI917511:BGI917517 BQE917511:BQE917517 CAA917511:CAA917517 CJW917511:CJW917517 CTS917511:CTS917517 DDO917511:DDO917517 DNK917511:DNK917517 DXG917511:DXG917517 EHC917511:EHC917517 EQY917511:EQY917517 FAU917511:FAU917517 FKQ917511:FKQ917517 FUM917511:FUM917517 GEI917511:GEI917517 GOE917511:GOE917517 GYA917511:GYA917517 HHW917511:HHW917517 HRS917511:HRS917517 IBO917511:IBO917517 ILK917511:ILK917517 IVG917511:IVG917517 JFC917511:JFC917517 JOY917511:JOY917517 JYU917511:JYU917517 KIQ917511:KIQ917517 KSM917511:KSM917517 LCI917511:LCI917517 LME917511:LME917517 LWA917511:LWA917517 MFW917511:MFW917517 MPS917511:MPS917517 MZO917511:MZO917517 NJK917511:NJK917517 NTG917511:NTG917517 ODC917511:ODC917517 OMY917511:OMY917517 OWU917511:OWU917517 PGQ917511:PGQ917517 PQM917511:PQM917517 QAI917511:QAI917517 QKE917511:QKE917517 QUA917511:QUA917517 RDW917511:RDW917517 RNS917511:RNS917517 RXO917511:RXO917517 SHK917511:SHK917517 SRG917511:SRG917517 TBC917511:TBC917517 TKY917511:TKY917517 TUU917511:TUU917517 UEQ917511:UEQ917517 UOM917511:UOM917517 UYI917511:UYI917517 VIE917511:VIE917517 VSA917511:VSA917517 WBW917511:WBW917517 WLS917511:WLS917517 WVO917511:WVO917517 G983047:G983053 JC983047:JC983053 SY983047:SY983053 ACU983047:ACU983053 AMQ983047:AMQ983053 AWM983047:AWM983053 BGI983047:BGI983053 BQE983047:BQE983053 CAA983047:CAA983053 CJW983047:CJW983053 CTS983047:CTS983053 DDO983047:DDO983053 DNK983047:DNK983053 DXG983047:DXG983053 EHC983047:EHC983053 EQY983047:EQY983053 FAU983047:FAU983053 FKQ983047:FKQ983053 FUM983047:FUM983053 GEI983047:GEI983053 GOE983047:GOE983053 GYA983047:GYA983053 HHW983047:HHW983053 HRS983047:HRS983053 IBO983047:IBO983053 ILK983047:ILK983053 IVG983047:IVG983053 JFC983047:JFC983053 JOY983047:JOY983053 JYU983047:JYU983053 KIQ983047:KIQ983053 KSM983047:KSM983053 LCI983047:LCI983053 LME983047:LME983053 LWA983047:LWA983053 MFW983047:MFW983053 MPS983047:MPS983053 MZO983047:MZO983053 NJK983047:NJK983053 NTG983047:NTG983053 ODC983047:ODC983053 OMY983047:OMY983053 OWU983047:OWU983053 PGQ983047:PGQ983053 PQM983047:PQM983053 QAI983047:QAI983053 QKE983047:QKE983053 QUA983047:QUA983053 RDW983047:RDW983053 RNS983047:RNS983053 RXO983047:RXO983053 SHK983047:SHK983053 SRG983047:SRG983053 TBC983047:TBC983053 TKY983047:TKY983053 TUU983047:TUU983053 UEQ983047:UEQ983053 UOM983047:UOM983053 UYI983047:UYI983053 VIE983047:VIE983053 VSA983047:VSA983053 WBW983047:WBW983053 WLS983047:WLS983053 WVO983047:WVO983053 G15:G29 JC15:JC29 SY15:SY29 ACU15:ACU29 AMQ15:AMQ29 AWM15:AWM29 BGI15:BGI29 BQE15:BQE29 CAA15:CAA29 CJW15:CJW29 CTS15:CTS29 DDO15:DDO29 DNK15:DNK29 DXG15:DXG29 EHC15:EHC29 EQY15:EQY29 FAU15:FAU29 FKQ15:FKQ29 FUM15:FUM29 GEI15:GEI29 GOE15:GOE29 GYA15:GYA29 HHW15:HHW29 HRS15:HRS29 IBO15:IBO29 ILK15:ILK29 IVG15:IVG29 JFC15:JFC29 JOY15:JOY29 JYU15:JYU29 KIQ15:KIQ29 KSM15:KSM29 LCI15:LCI29 LME15:LME29 LWA15:LWA29 MFW15:MFW29 MPS15:MPS29 MZO15:MZO29 NJK15:NJK29 NTG15:NTG29 ODC15:ODC29 OMY15:OMY29 OWU15:OWU29 PGQ15:PGQ29 PQM15:PQM29 QAI15:QAI29 QKE15:QKE29 QUA15:QUA29 RDW15:RDW29 RNS15:RNS29 RXO15:RXO29 SHK15:SHK29 SRG15:SRG29 TBC15:TBC29 TKY15:TKY29 TUU15:TUU29 UEQ15:UEQ29 UOM15:UOM29 UYI15:UYI29 VIE15:VIE29 VSA15:VSA29 WBW15:WBW29 WLS15:WLS29 WVO15:WVO29 G65551:G65565 JC65551:JC65565 SY65551:SY65565 ACU65551:ACU65565 AMQ65551:AMQ65565 AWM65551:AWM65565 BGI65551:BGI65565 BQE65551:BQE65565 CAA65551:CAA65565 CJW65551:CJW65565 CTS65551:CTS65565 DDO65551:DDO65565 DNK65551:DNK65565 DXG65551:DXG65565 EHC65551:EHC65565 EQY65551:EQY65565 FAU65551:FAU65565 FKQ65551:FKQ65565 FUM65551:FUM65565 GEI65551:GEI65565 GOE65551:GOE65565 GYA65551:GYA65565 HHW65551:HHW65565 HRS65551:HRS65565 IBO65551:IBO65565 ILK65551:ILK65565 IVG65551:IVG65565 JFC65551:JFC65565 JOY65551:JOY65565 JYU65551:JYU65565 KIQ65551:KIQ65565 KSM65551:KSM65565 LCI65551:LCI65565 LME65551:LME65565 LWA65551:LWA65565 MFW65551:MFW65565 MPS65551:MPS65565 MZO65551:MZO65565 NJK65551:NJK65565 NTG65551:NTG65565 ODC65551:ODC65565 OMY65551:OMY65565 OWU65551:OWU65565 PGQ65551:PGQ65565 PQM65551:PQM65565 QAI65551:QAI65565 QKE65551:QKE65565 QUA65551:QUA65565 RDW65551:RDW65565 RNS65551:RNS65565 RXO65551:RXO65565 SHK65551:SHK65565 SRG65551:SRG65565 TBC65551:TBC65565 TKY65551:TKY65565 TUU65551:TUU65565 UEQ65551:UEQ65565 UOM65551:UOM65565 UYI65551:UYI65565 VIE65551:VIE65565 VSA65551:VSA65565 WBW65551:WBW65565 WLS65551:WLS65565 WVO65551:WVO65565 G131087:G131101 JC131087:JC131101 SY131087:SY131101 ACU131087:ACU131101 AMQ131087:AMQ131101 AWM131087:AWM131101 BGI131087:BGI131101 BQE131087:BQE131101 CAA131087:CAA131101 CJW131087:CJW131101 CTS131087:CTS131101 DDO131087:DDO131101 DNK131087:DNK131101 DXG131087:DXG131101 EHC131087:EHC131101 EQY131087:EQY131101 FAU131087:FAU131101 FKQ131087:FKQ131101 FUM131087:FUM131101 GEI131087:GEI131101 GOE131087:GOE131101 GYA131087:GYA131101 HHW131087:HHW131101 HRS131087:HRS131101 IBO131087:IBO131101 ILK131087:ILK131101 IVG131087:IVG131101 JFC131087:JFC131101 JOY131087:JOY131101 JYU131087:JYU131101 KIQ131087:KIQ131101 KSM131087:KSM131101 LCI131087:LCI131101 LME131087:LME131101 LWA131087:LWA131101 MFW131087:MFW131101 MPS131087:MPS131101 MZO131087:MZO131101 NJK131087:NJK131101 NTG131087:NTG131101 ODC131087:ODC131101 OMY131087:OMY131101 OWU131087:OWU131101 PGQ131087:PGQ131101 PQM131087:PQM131101 QAI131087:QAI131101 QKE131087:QKE131101 QUA131087:QUA131101 RDW131087:RDW131101 RNS131087:RNS131101 RXO131087:RXO131101 SHK131087:SHK131101 SRG131087:SRG131101 TBC131087:TBC131101 TKY131087:TKY131101 TUU131087:TUU131101 UEQ131087:UEQ131101 UOM131087:UOM131101 UYI131087:UYI131101 VIE131087:VIE131101 VSA131087:VSA131101 WBW131087:WBW131101 WLS131087:WLS131101 WVO131087:WVO131101 G196623:G196637 JC196623:JC196637 SY196623:SY196637 ACU196623:ACU196637 AMQ196623:AMQ196637 AWM196623:AWM196637 BGI196623:BGI196637 BQE196623:BQE196637 CAA196623:CAA196637 CJW196623:CJW196637 CTS196623:CTS196637 DDO196623:DDO196637 DNK196623:DNK196637 DXG196623:DXG196637 EHC196623:EHC196637 EQY196623:EQY196637 FAU196623:FAU196637 FKQ196623:FKQ196637 FUM196623:FUM196637 GEI196623:GEI196637 GOE196623:GOE196637 GYA196623:GYA196637 HHW196623:HHW196637 HRS196623:HRS196637 IBO196623:IBO196637 ILK196623:ILK196637 IVG196623:IVG196637 JFC196623:JFC196637 JOY196623:JOY196637 JYU196623:JYU196637 KIQ196623:KIQ196637 KSM196623:KSM196637 LCI196623:LCI196637 LME196623:LME196637 LWA196623:LWA196637 MFW196623:MFW196637 MPS196623:MPS196637 MZO196623:MZO196637 NJK196623:NJK196637 NTG196623:NTG196637 ODC196623:ODC196637 OMY196623:OMY196637 OWU196623:OWU196637 PGQ196623:PGQ196637 PQM196623:PQM196637 QAI196623:QAI196637 QKE196623:QKE196637 QUA196623:QUA196637 RDW196623:RDW196637 RNS196623:RNS196637 RXO196623:RXO196637 SHK196623:SHK196637 SRG196623:SRG196637 TBC196623:TBC196637 TKY196623:TKY196637 TUU196623:TUU196637 UEQ196623:UEQ196637 UOM196623:UOM196637 UYI196623:UYI196637 VIE196623:VIE196637 VSA196623:VSA196637 WBW196623:WBW196637 WLS196623:WLS196637 WVO196623:WVO196637 G262159:G262173 JC262159:JC262173 SY262159:SY262173 ACU262159:ACU262173 AMQ262159:AMQ262173 AWM262159:AWM262173 BGI262159:BGI262173 BQE262159:BQE262173 CAA262159:CAA262173 CJW262159:CJW262173 CTS262159:CTS262173 DDO262159:DDO262173 DNK262159:DNK262173 DXG262159:DXG262173 EHC262159:EHC262173 EQY262159:EQY262173 FAU262159:FAU262173 FKQ262159:FKQ262173 FUM262159:FUM262173 GEI262159:GEI262173 GOE262159:GOE262173 GYA262159:GYA262173 HHW262159:HHW262173 HRS262159:HRS262173 IBO262159:IBO262173 ILK262159:ILK262173 IVG262159:IVG262173 JFC262159:JFC262173 JOY262159:JOY262173 JYU262159:JYU262173 KIQ262159:KIQ262173 KSM262159:KSM262173 LCI262159:LCI262173 LME262159:LME262173 LWA262159:LWA262173 MFW262159:MFW262173 MPS262159:MPS262173 MZO262159:MZO262173 NJK262159:NJK262173 NTG262159:NTG262173 ODC262159:ODC262173 OMY262159:OMY262173 OWU262159:OWU262173 PGQ262159:PGQ262173 PQM262159:PQM262173 QAI262159:QAI262173 QKE262159:QKE262173 QUA262159:QUA262173 RDW262159:RDW262173 RNS262159:RNS262173 RXO262159:RXO262173 SHK262159:SHK262173 SRG262159:SRG262173 TBC262159:TBC262173 TKY262159:TKY262173 TUU262159:TUU262173 UEQ262159:UEQ262173 UOM262159:UOM262173 UYI262159:UYI262173 VIE262159:VIE262173 VSA262159:VSA262173 WBW262159:WBW262173 WLS262159:WLS262173 WVO262159:WVO262173 G327695:G327709 JC327695:JC327709 SY327695:SY327709 ACU327695:ACU327709 AMQ327695:AMQ327709 AWM327695:AWM327709 BGI327695:BGI327709 BQE327695:BQE327709 CAA327695:CAA327709 CJW327695:CJW327709 CTS327695:CTS327709 DDO327695:DDO327709 DNK327695:DNK327709 DXG327695:DXG327709 EHC327695:EHC327709 EQY327695:EQY327709 FAU327695:FAU327709 FKQ327695:FKQ327709 FUM327695:FUM327709 GEI327695:GEI327709 GOE327695:GOE327709 GYA327695:GYA327709 HHW327695:HHW327709 HRS327695:HRS327709 IBO327695:IBO327709 ILK327695:ILK327709 IVG327695:IVG327709 JFC327695:JFC327709 JOY327695:JOY327709 JYU327695:JYU327709 KIQ327695:KIQ327709 KSM327695:KSM327709 LCI327695:LCI327709 LME327695:LME327709 LWA327695:LWA327709 MFW327695:MFW327709 MPS327695:MPS327709 MZO327695:MZO327709 NJK327695:NJK327709 NTG327695:NTG327709 ODC327695:ODC327709 OMY327695:OMY327709 OWU327695:OWU327709 PGQ327695:PGQ327709 PQM327695:PQM327709 QAI327695:QAI327709 QKE327695:QKE327709 QUA327695:QUA327709 RDW327695:RDW327709 RNS327695:RNS327709 RXO327695:RXO327709 SHK327695:SHK327709 SRG327695:SRG327709 TBC327695:TBC327709 TKY327695:TKY327709 TUU327695:TUU327709 UEQ327695:UEQ327709 UOM327695:UOM327709 UYI327695:UYI327709 VIE327695:VIE327709 VSA327695:VSA327709 WBW327695:WBW327709 WLS327695:WLS327709 WVO327695:WVO327709 G393231:G393245 JC393231:JC393245 SY393231:SY393245 ACU393231:ACU393245 AMQ393231:AMQ393245 AWM393231:AWM393245 BGI393231:BGI393245 BQE393231:BQE393245 CAA393231:CAA393245 CJW393231:CJW393245 CTS393231:CTS393245 DDO393231:DDO393245 DNK393231:DNK393245 DXG393231:DXG393245 EHC393231:EHC393245 EQY393231:EQY393245 FAU393231:FAU393245 FKQ393231:FKQ393245 FUM393231:FUM393245 GEI393231:GEI393245 GOE393231:GOE393245 GYA393231:GYA393245 HHW393231:HHW393245 HRS393231:HRS393245 IBO393231:IBO393245 ILK393231:ILK393245 IVG393231:IVG393245 JFC393231:JFC393245 JOY393231:JOY393245 JYU393231:JYU393245 KIQ393231:KIQ393245 KSM393231:KSM393245 LCI393231:LCI393245 LME393231:LME393245 LWA393231:LWA393245 MFW393231:MFW393245 MPS393231:MPS393245 MZO393231:MZO393245 NJK393231:NJK393245 NTG393231:NTG393245 ODC393231:ODC393245 OMY393231:OMY393245 OWU393231:OWU393245 PGQ393231:PGQ393245 PQM393231:PQM393245 QAI393231:QAI393245 QKE393231:QKE393245 QUA393231:QUA393245 RDW393231:RDW393245 RNS393231:RNS393245 RXO393231:RXO393245 SHK393231:SHK393245 SRG393231:SRG393245 TBC393231:TBC393245 TKY393231:TKY393245 TUU393231:TUU393245 UEQ393231:UEQ393245 UOM393231:UOM393245 UYI393231:UYI393245 VIE393231:VIE393245 VSA393231:VSA393245 WBW393231:WBW393245 WLS393231:WLS393245 WVO393231:WVO393245 G458767:G458781 JC458767:JC458781 SY458767:SY458781 ACU458767:ACU458781 AMQ458767:AMQ458781 AWM458767:AWM458781 BGI458767:BGI458781 BQE458767:BQE458781 CAA458767:CAA458781 CJW458767:CJW458781 CTS458767:CTS458781 DDO458767:DDO458781 DNK458767:DNK458781 DXG458767:DXG458781 EHC458767:EHC458781 EQY458767:EQY458781 FAU458767:FAU458781 FKQ458767:FKQ458781 FUM458767:FUM458781 GEI458767:GEI458781 GOE458767:GOE458781 GYA458767:GYA458781 HHW458767:HHW458781 HRS458767:HRS458781 IBO458767:IBO458781 ILK458767:ILK458781 IVG458767:IVG458781 JFC458767:JFC458781 JOY458767:JOY458781 JYU458767:JYU458781 KIQ458767:KIQ458781 KSM458767:KSM458781 LCI458767:LCI458781 LME458767:LME458781 LWA458767:LWA458781 MFW458767:MFW458781 MPS458767:MPS458781 MZO458767:MZO458781 NJK458767:NJK458781 NTG458767:NTG458781 ODC458767:ODC458781 OMY458767:OMY458781 OWU458767:OWU458781 PGQ458767:PGQ458781 PQM458767:PQM458781 QAI458767:QAI458781 QKE458767:QKE458781 QUA458767:QUA458781 RDW458767:RDW458781 RNS458767:RNS458781 RXO458767:RXO458781 SHK458767:SHK458781 SRG458767:SRG458781 TBC458767:TBC458781 TKY458767:TKY458781 TUU458767:TUU458781 UEQ458767:UEQ458781 UOM458767:UOM458781 UYI458767:UYI458781 VIE458767:VIE458781 VSA458767:VSA458781 WBW458767:WBW458781 WLS458767:WLS458781 WVO458767:WVO458781 G524303:G524317 JC524303:JC524317 SY524303:SY524317 ACU524303:ACU524317 AMQ524303:AMQ524317 AWM524303:AWM524317 BGI524303:BGI524317 BQE524303:BQE524317 CAA524303:CAA524317 CJW524303:CJW524317 CTS524303:CTS524317 DDO524303:DDO524317 DNK524303:DNK524317 DXG524303:DXG524317 EHC524303:EHC524317 EQY524303:EQY524317 FAU524303:FAU524317 FKQ524303:FKQ524317 FUM524303:FUM524317 GEI524303:GEI524317 GOE524303:GOE524317 GYA524303:GYA524317 HHW524303:HHW524317 HRS524303:HRS524317 IBO524303:IBO524317 ILK524303:ILK524317 IVG524303:IVG524317 JFC524303:JFC524317 JOY524303:JOY524317 JYU524303:JYU524317 KIQ524303:KIQ524317 KSM524303:KSM524317 LCI524303:LCI524317 LME524303:LME524317 LWA524303:LWA524317 MFW524303:MFW524317 MPS524303:MPS524317 MZO524303:MZO524317 NJK524303:NJK524317 NTG524303:NTG524317 ODC524303:ODC524317 OMY524303:OMY524317 OWU524303:OWU524317 PGQ524303:PGQ524317 PQM524303:PQM524317 QAI524303:QAI524317 QKE524303:QKE524317 QUA524303:QUA524317 RDW524303:RDW524317 RNS524303:RNS524317 RXO524303:RXO524317 SHK524303:SHK524317 SRG524303:SRG524317 TBC524303:TBC524317 TKY524303:TKY524317 TUU524303:TUU524317 UEQ524303:UEQ524317 UOM524303:UOM524317 UYI524303:UYI524317 VIE524303:VIE524317 VSA524303:VSA524317 WBW524303:WBW524317 WLS524303:WLS524317 WVO524303:WVO524317 G589839:G589853 JC589839:JC589853 SY589839:SY589853 ACU589839:ACU589853 AMQ589839:AMQ589853 AWM589839:AWM589853 BGI589839:BGI589853 BQE589839:BQE589853 CAA589839:CAA589853 CJW589839:CJW589853 CTS589839:CTS589853 DDO589839:DDO589853 DNK589839:DNK589853 DXG589839:DXG589853 EHC589839:EHC589853 EQY589839:EQY589853 FAU589839:FAU589853 FKQ589839:FKQ589853 FUM589839:FUM589853 GEI589839:GEI589853 GOE589839:GOE589853 GYA589839:GYA589853 HHW589839:HHW589853 HRS589839:HRS589853 IBO589839:IBO589853 ILK589839:ILK589853 IVG589839:IVG589853 JFC589839:JFC589853 JOY589839:JOY589853 JYU589839:JYU589853 KIQ589839:KIQ589853 KSM589839:KSM589853 LCI589839:LCI589853 LME589839:LME589853 LWA589839:LWA589853 MFW589839:MFW589853 MPS589839:MPS589853 MZO589839:MZO589853 NJK589839:NJK589853 NTG589839:NTG589853 ODC589839:ODC589853 OMY589839:OMY589853 OWU589839:OWU589853 PGQ589839:PGQ589853 PQM589839:PQM589853 QAI589839:QAI589853 QKE589839:QKE589853 QUA589839:QUA589853 RDW589839:RDW589853 RNS589839:RNS589853 RXO589839:RXO589853 SHK589839:SHK589853 SRG589839:SRG589853 TBC589839:TBC589853 TKY589839:TKY589853 TUU589839:TUU589853 UEQ589839:UEQ589853 UOM589839:UOM589853 UYI589839:UYI589853 VIE589839:VIE589853 VSA589839:VSA589853 WBW589839:WBW589853 WLS589839:WLS589853 WVO589839:WVO589853 G655375:G655389 JC655375:JC655389 SY655375:SY655389 ACU655375:ACU655389 AMQ655375:AMQ655389 AWM655375:AWM655389 BGI655375:BGI655389 BQE655375:BQE655389 CAA655375:CAA655389 CJW655375:CJW655389 CTS655375:CTS655389 DDO655375:DDO655389 DNK655375:DNK655389 DXG655375:DXG655389 EHC655375:EHC655389 EQY655375:EQY655389 FAU655375:FAU655389 FKQ655375:FKQ655389 FUM655375:FUM655389 GEI655375:GEI655389 GOE655375:GOE655389 GYA655375:GYA655389 HHW655375:HHW655389 HRS655375:HRS655389 IBO655375:IBO655389 ILK655375:ILK655389 IVG655375:IVG655389 JFC655375:JFC655389 JOY655375:JOY655389 JYU655375:JYU655389 KIQ655375:KIQ655389 KSM655375:KSM655389 LCI655375:LCI655389 LME655375:LME655389 LWA655375:LWA655389 MFW655375:MFW655389 MPS655375:MPS655389 MZO655375:MZO655389 NJK655375:NJK655389 NTG655375:NTG655389 ODC655375:ODC655389 OMY655375:OMY655389 OWU655375:OWU655389 PGQ655375:PGQ655389 PQM655375:PQM655389 QAI655375:QAI655389 QKE655375:QKE655389 QUA655375:QUA655389 RDW655375:RDW655389 RNS655375:RNS655389 RXO655375:RXO655389 SHK655375:SHK655389 SRG655375:SRG655389 TBC655375:TBC655389 TKY655375:TKY655389 TUU655375:TUU655389 UEQ655375:UEQ655389 UOM655375:UOM655389 UYI655375:UYI655389 VIE655375:VIE655389 VSA655375:VSA655389 WBW655375:WBW655389 WLS655375:WLS655389 WVO655375:WVO655389 G720911:G720925 JC720911:JC720925 SY720911:SY720925 ACU720911:ACU720925 AMQ720911:AMQ720925 AWM720911:AWM720925 BGI720911:BGI720925 BQE720911:BQE720925 CAA720911:CAA720925 CJW720911:CJW720925 CTS720911:CTS720925 DDO720911:DDO720925 DNK720911:DNK720925 DXG720911:DXG720925 EHC720911:EHC720925 EQY720911:EQY720925 FAU720911:FAU720925 FKQ720911:FKQ720925 FUM720911:FUM720925 GEI720911:GEI720925 GOE720911:GOE720925 GYA720911:GYA720925 HHW720911:HHW720925 HRS720911:HRS720925 IBO720911:IBO720925 ILK720911:ILK720925 IVG720911:IVG720925 JFC720911:JFC720925 JOY720911:JOY720925 JYU720911:JYU720925 KIQ720911:KIQ720925 KSM720911:KSM720925 LCI720911:LCI720925 LME720911:LME720925 LWA720911:LWA720925 MFW720911:MFW720925 MPS720911:MPS720925 MZO720911:MZO720925 NJK720911:NJK720925 NTG720911:NTG720925 ODC720911:ODC720925 OMY720911:OMY720925 OWU720911:OWU720925 PGQ720911:PGQ720925 PQM720911:PQM720925 QAI720911:QAI720925 QKE720911:QKE720925 QUA720911:QUA720925 RDW720911:RDW720925 RNS720911:RNS720925 RXO720911:RXO720925 SHK720911:SHK720925 SRG720911:SRG720925 TBC720911:TBC720925 TKY720911:TKY720925 TUU720911:TUU720925 UEQ720911:UEQ720925 UOM720911:UOM720925 UYI720911:UYI720925 VIE720911:VIE720925 VSA720911:VSA720925 WBW720911:WBW720925 WLS720911:WLS720925 WVO720911:WVO720925 G786447:G786461 JC786447:JC786461 SY786447:SY786461 ACU786447:ACU786461 AMQ786447:AMQ786461 AWM786447:AWM786461 BGI786447:BGI786461 BQE786447:BQE786461 CAA786447:CAA786461 CJW786447:CJW786461 CTS786447:CTS786461 DDO786447:DDO786461 DNK786447:DNK786461 DXG786447:DXG786461 EHC786447:EHC786461 EQY786447:EQY786461 FAU786447:FAU786461 FKQ786447:FKQ786461 FUM786447:FUM786461 GEI786447:GEI786461 GOE786447:GOE786461 GYA786447:GYA786461 HHW786447:HHW786461 HRS786447:HRS786461 IBO786447:IBO786461 ILK786447:ILK786461 IVG786447:IVG786461 JFC786447:JFC786461 JOY786447:JOY786461 JYU786447:JYU786461 KIQ786447:KIQ786461 KSM786447:KSM786461 LCI786447:LCI786461 LME786447:LME786461 LWA786447:LWA786461 MFW786447:MFW786461 MPS786447:MPS786461 MZO786447:MZO786461 NJK786447:NJK786461 NTG786447:NTG786461 ODC786447:ODC786461 OMY786447:OMY786461 OWU786447:OWU786461 PGQ786447:PGQ786461 PQM786447:PQM786461 QAI786447:QAI786461 QKE786447:QKE786461 QUA786447:QUA786461 RDW786447:RDW786461 RNS786447:RNS786461 RXO786447:RXO786461 SHK786447:SHK786461 SRG786447:SRG786461 TBC786447:TBC786461 TKY786447:TKY786461 TUU786447:TUU786461 UEQ786447:UEQ786461 UOM786447:UOM786461 UYI786447:UYI786461 VIE786447:VIE786461 VSA786447:VSA786461 WBW786447:WBW786461 WLS786447:WLS786461 WVO786447:WVO786461 G851983:G851997 JC851983:JC851997 SY851983:SY851997 ACU851983:ACU851997 AMQ851983:AMQ851997 AWM851983:AWM851997 BGI851983:BGI851997 BQE851983:BQE851997 CAA851983:CAA851997 CJW851983:CJW851997 CTS851983:CTS851997 DDO851983:DDO851997 DNK851983:DNK851997 DXG851983:DXG851997 EHC851983:EHC851997 EQY851983:EQY851997 FAU851983:FAU851997 FKQ851983:FKQ851997 FUM851983:FUM851997 GEI851983:GEI851997 GOE851983:GOE851997 GYA851983:GYA851997 HHW851983:HHW851997 HRS851983:HRS851997 IBO851983:IBO851997 ILK851983:ILK851997 IVG851983:IVG851997 JFC851983:JFC851997 JOY851983:JOY851997 JYU851983:JYU851997 KIQ851983:KIQ851997 KSM851983:KSM851997 LCI851983:LCI851997 LME851983:LME851997 LWA851983:LWA851997 MFW851983:MFW851997 MPS851983:MPS851997 MZO851983:MZO851997 NJK851983:NJK851997 NTG851983:NTG851997 ODC851983:ODC851997 OMY851983:OMY851997 OWU851983:OWU851997 PGQ851983:PGQ851997 PQM851983:PQM851997 QAI851983:QAI851997 QKE851983:QKE851997 QUA851983:QUA851997 RDW851983:RDW851997 RNS851983:RNS851997 RXO851983:RXO851997 SHK851983:SHK851997 SRG851983:SRG851997 TBC851983:TBC851997 TKY851983:TKY851997 TUU851983:TUU851997 UEQ851983:UEQ851997 UOM851983:UOM851997 UYI851983:UYI851997 VIE851983:VIE851997 VSA851983:VSA851997 WBW851983:WBW851997 WLS851983:WLS851997 WVO851983:WVO851997 G917519:G917533 JC917519:JC917533 SY917519:SY917533 ACU917519:ACU917533 AMQ917519:AMQ917533 AWM917519:AWM917533 BGI917519:BGI917533 BQE917519:BQE917533 CAA917519:CAA917533 CJW917519:CJW917533 CTS917519:CTS917533 DDO917519:DDO917533 DNK917519:DNK917533 DXG917519:DXG917533 EHC917519:EHC917533 EQY917519:EQY917533 FAU917519:FAU917533 FKQ917519:FKQ917533 FUM917519:FUM917533 GEI917519:GEI917533 GOE917519:GOE917533 GYA917519:GYA917533 HHW917519:HHW917533 HRS917519:HRS917533 IBO917519:IBO917533 ILK917519:ILK917533 IVG917519:IVG917533 JFC917519:JFC917533 JOY917519:JOY917533 JYU917519:JYU917533 KIQ917519:KIQ917533 KSM917519:KSM917533 LCI917519:LCI917533 LME917519:LME917533 LWA917519:LWA917533 MFW917519:MFW917533 MPS917519:MPS917533 MZO917519:MZO917533 NJK917519:NJK917533 NTG917519:NTG917533 ODC917519:ODC917533 OMY917519:OMY917533 OWU917519:OWU917533 PGQ917519:PGQ917533 PQM917519:PQM917533 QAI917519:QAI917533 QKE917519:QKE917533 QUA917519:QUA917533 RDW917519:RDW917533 RNS917519:RNS917533 RXO917519:RXO917533 SHK917519:SHK917533 SRG917519:SRG917533 TBC917519:TBC917533 TKY917519:TKY917533 TUU917519:TUU917533 UEQ917519:UEQ917533 UOM917519:UOM917533 UYI917519:UYI917533 VIE917519:VIE917533 VSA917519:VSA917533 WBW917519:WBW917533 WLS917519:WLS917533 WVO917519:WVO917533 G983055:G983069 JC983055:JC983069 SY983055:SY983069 ACU983055:ACU983069 AMQ983055:AMQ983069 AWM983055:AWM983069 BGI983055:BGI983069 BQE983055:BQE983069 CAA983055:CAA983069 CJW983055:CJW983069 CTS983055:CTS983069 DDO983055:DDO983069 DNK983055:DNK983069 DXG983055:DXG983069 EHC983055:EHC983069 EQY983055:EQY983069 FAU983055:FAU983069 FKQ983055:FKQ983069 FUM983055:FUM983069 GEI983055:GEI983069 GOE983055:GOE983069 GYA983055:GYA983069 HHW983055:HHW983069 HRS983055:HRS983069 IBO983055:IBO983069 ILK983055:ILK983069 IVG983055:IVG983069 JFC983055:JFC983069 JOY983055:JOY983069 JYU983055:JYU983069 KIQ983055:KIQ983069 KSM983055:KSM983069 LCI983055:LCI983069 LME983055:LME983069 LWA983055:LWA983069 MFW983055:MFW983069 MPS983055:MPS983069 MZO983055:MZO983069 NJK983055:NJK983069 NTG983055:NTG983069 ODC983055:ODC983069 OMY983055:OMY983069 OWU983055:OWU983069 PGQ983055:PGQ983069 PQM983055:PQM983069 QAI983055:QAI983069 QKE983055:QKE983069 QUA983055:QUA983069 RDW983055:RDW983069 RNS983055:RNS983069 RXO983055:RXO983069 SHK983055:SHK983069 SRG983055:SRG983069 TBC983055:TBC983069 TKY983055:TKY983069 TUU983055:TUU983069 UEQ983055:UEQ983069 UOM983055:UOM983069 UYI983055:UYI983069 VIE983055:VIE983069 VSA983055:VSA983069 WBW983055:WBW983069 WLS983055:WLS983069 WVO983055:WVO983069 G31:G39 JC31:JC39 SY31:SY39 ACU31:ACU39 AMQ31:AMQ39 AWM31:AWM39 BGI31:BGI39 BQE31:BQE39 CAA31:CAA39 CJW31:CJW39 CTS31:CTS39 DDO31:DDO39 DNK31:DNK39 DXG31:DXG39 EHC31:EHC39 EQY31:EQY39 FAU31:FAU39 FKQ31:FKQ39 FUM31:FUM39 GEI31:GEI39 GOE31:GOE39 GYA31:GYA39 HHW31:HHW39 HRS31:HRS39 IBO31:IBO39 ILK31:ILK39 IVG31:IVG39 JFC31:JFC39 JOY31:JOY39 JYU31:JYU39 KIQ31:KIQ39 KSM31:KSM39 LCI31:LCI39 LME31:LME39 LWA31:LWA39 MFW31:MFW39 MPS31:MPS39 MZO31:MZO39 NJK31:NJK39 NTG31:NTG39 ODC31:ODC39 OMY31:OMY39 OWU31:OWU39 PGQ31:PGQ39 PQM31:PQM39 QAI31:QAI39 QKE31:QKE39 QUA31:QUA39 RDW31:RDW39 RNS31:RNS39 RXO31:RXO39 SHK31:SHK39 SRG31:SRG39 TBC31:TBC39 TKY31:TKY39 TUU31:TUU39 UEQ31:UEQ39 UOM31:UOM39 UYI31:UYI39 VIE31:VIE39 VSA31:VSA39 WBW31:WBW39 WLS31:WLS39 WVO31:WVO39 G65567:G65575 JC65567:JC65575 SY65567:SY65575 ACU65567:ACU65575 AMQ65567:AMQ65575 AWM65567:AWM65575 BGI65567:BGI65575 BQE65567:BQE65575 CAA65567:CAA65575 CJW65567:CJW65575 CTS65567:CTS65575 DDO65567:DDO65575 DNK65567:DNK65575 DXG65567:DXG65575 EHC65567:EHC65575 EQY65567:EQY65575 FAU65567:FAU65575 FKQ65567:FKQ65575 FUM65567:FUM65575 GEI65567:GEI65575 GOE65567:GOE65575 GYA65567:GYA65575 HHW65567:HHW65575 HRS65567:HRS65575 IBO65567:IBO65575 ILK65567:ILK65575 IVG65567:IVG65575 JFC65567:JFC65575 JOY65567:JOY65575 JYU65567:JYU65575 KIQ65567:KIQ65575 KSM65567:KSM65575 LCI65567:LCI65575 LME65567:LME65575 LWA65567:LWA65575 MFW65567:MFW65575 MPS65567:MPS65575 MZO65567:MZO65575 NJK65567:NJK65575 NTG65567:NTG65575 ODC65567:ODC65575 OMY65567:OMY65575 OWU65567:OWU65575 PGQ65567:PGQ65575 PQM65567:PQM65575 QAI65567:QAI65575 QKE65567:QKE65575 QUA65567:QUA65575 RDW65567:RDW65575 RNS65567:RNS65575 RXO65567:RXO65575 SHK65567:SHK65575 SRG65567:SRG65575 TBC65567:TBC65575 TKY65567:TKY65575 TUU65567:TUU65575 UEQ65567:UEQ65575 UOM65567:UOM65575 UYI65567:UYI65575 VIE65567:VIE65575 VSA65567:VSA65575 WBW65567:WBW65575 WLS65567:WLS65575 WVO65567:WVO65575 G131103:G131111 JC131103:JC131111 SY131103:SY131111 ACU131103:ACU131111 AMQ131103:AMQ131111 AWM131103:AWM131111 BGI131103:BGI131111 BQE131103:BQE131111 CAA131103:CAA131111 CJW131103:CJW131111 CTS131103:CTS131111 DDO131103:DDO131111 DNK131103:DNK131111 DXG131103:DXG131111 EHC131103:EHC131111 EQY131103:EQY131111 FAU131103:FAU131111 FKQ131103:FKQ131111 FUM131103:FUM131111 GEI131103:GEI131111 GOE131103:GOE131111 GYA131103:GYA131111 HHW131103:HHW131111 HRS131103:HRS131111 IBO131103:IBO131111 ILK131103:ILK131111 IVG131103:IVG131111 JFC131103:JFC131111 JOY131103:JOY131111 JYU131103:JYU131111 KIQ131103:KIQ131111 KSM131103:KSM131111 LCI131103:LCI131111 LME131103:LME131111 LWA131103:LWA131111 MFW131103:MFW131111 MPS131103:MPS131111 MZO131103:MZO131111 NJK131103:NJK131111 NTG131103:NTG131111 ODC131103:ODC131111 OMY131103:OMY131111 OWU131103:OWU131111 PGQ131103:PGQ131111 PQM131103:PQM131111 QAI131103:QAI131111 QKE131103:QKE131111 QUA131103:QUA131111 RDW131103:RDW131111 RNS131103:RNS131111 RXO131103:RXO131111 SHK131103:SHK131111 SRG131103:SRG131111 TBC131103:TBC131111 TKY131103:TKY131111 TUU131103:TUU131111 UEQ131103:UEQ131111 UOM131103:UOM131111 UYI131103:UYI131111 VIE131103:VIE131111 VSA131103:VSA131111 WBW131103:WBW131111 WLS131103:WLS131111 WVO131103:WVO131111 G196639:G196647 JC196639:JC196647 SY196639:SY196647 ACU196639:ACU196647 AMQ196639:AMQ196647 AWM196639:AWM196647 BGI196639:BGI196647 BQE196639:BQE196647 CAA196639:CAA196647 CJW196639:CJW196647 CTS196639:CTS196647 DDO196639:DDO196647 DNK196639:DNK196647 DXG196639:DXG196647 EHC196639:EHC196647 EQY196639:EQY196647 FAU196639:FAU196647 FKQ196639:FKQ196647 FUM196639:FUM196647 GEI196639:GEI196647 GOE196639:GOE196647 GYA196639:GYA196647 HHW196639:HHW196647 HRS196639:HRS196647 IBO196639:IBO196647 ILK196639:ILK196647 IVG196639:IVG196647 JFC196639:JFC196647 JOY196639:JOY196647 JYU196639:JYU196647 KIQ196639:KIQ196647 KSM196639:KSM196647 LCI196639:LCI196647 LME196639:LME196647 LWA196639:LWA196647 MFW196639:MFW196647 MPS196639:MPS196647 MZO196639:MZO196647 NJK196639:NJK196647 NTG196639:NTG196647 ODC196639:ODC196647 OMY196639:OMY196647 OWU196639:OWU196647 PGQ196639:PGQ196647 PQM196639:PQM196647 QAI196639:QAI196647 QKE196639:QKE196647 QUA196639:QUA196647 RDW196639:RDW196647 RNS196639:RNS196647 RXO196639:RXO196647 SHK196639:SHK196647 SRG196639:SRG196647 TBC196639:TBC196647 TKY196639:TKY196647 TUU196639:TUU196647 UEQ196639:UEQ196647 UOM196639:UOM196647 UYI196639:UYI196647 VIE196639:VIE196647 VSA196639:VSA196647 WBW196639:WBW196647 WLS196639:WLS196647 WVO196639:WVO196647 G262175:G262183 JC262175:JC262183 SY262175:SY262183 ACU262175:ACU262183 AMQ262175:AMQ262183 AWM262175:AWM262183 BGI262175:BGI262183 BQE262175:BQE262183 CAA262175:CAA262183 CJW262175:CJW262183 CTS262175:CTS262183 DDO262175:DDO262183 DNK262175:DNK262183 DXG262175:DXG262183 EHC262175:EHC262183 EQY262175:EQY262183 FAU262175:FAU262183 FKQ262175:FKQ262183 FUM262175:FUM262183 GEI262175:GEI262183 GOE262175:GOE262183 GYA262175:GYA262183 HHW262175:HHW262183 HRS262175:HRS262183 IBO262175:IBO262183 ILK262175:ILK262183 IVG262175:IVG262183 JFC262175:JFC262183 JOY262175:JOY262183 JYU262175:JYU262183 KIQ262175:KIQ262183 KSM262175:KSM262183 LCI262175:LCI262183 LME262175:LME262183 LWA262175:LWA262183 MFW262175:MFW262183 MPS262175:MPS262183 MZO262175:MZO262183 NJK262175:NJK262183 NTG262175:NTG262183 ODC262175:ODC262183 OMY262175:OMY262183 OWU262175:OWU262183 PGQ262175:PGQ262183 PQM262175:PQM262183 QAI262175:QAI262183 QKE262175:QKE262183 QUA262175:QUA262183 RDW262175:RDW262183 RNS262175:RNS262183 RXO262175:RXO262183 SHK262175:SHK262183 SRG262175:SRG262183 TBC262175:TBC262183 TKY262175:TKY262183 TUU262175:TUU262183 UEQ262175:UEQ262183 UOM262175:UOM262183 UYI262175:UYI262183 VIE262175:VIE262183 VSA262175:VSA262183 WBW262175:WBW262183 WLS262175:WLS262183 WVO262175:WVO262183 G327711:G327719 JC327711:JC327719 SY327711:SY327719 ACU327711:ACU327719 AMQ327711:AMQ327719 AWM327711:AWM327719 BGI327711:BGI327719 BQE327711:BQE327719 CAA327711:CAA327719 CJW327711:CJW327719 CTS327711:CTS327719 DDO327711:DDO327719 DNK327711:DNK327719 DXG327711:DXG327719 EHC327711:EHC327719 EQY327711:EQY327719 FAU327711:FAU327719 FKQ327711:FKQ327719 FUM327711:FUM327719 GEI327711:GEI327719 GOE327711:GOE327719 GYA327711:GYA327719 HHW327711:HHW327719 HRS327711:HRS327719 IBO327711:IBO327719 ILK327711:ILK327719 IVG327711:IVG327719 JFC327711:JFC327719 JOY327711:JOY327719 JYU327711:JYU327719 KIQ327711:KIQ327719 KSM327711:KSM327719 LCI327711:LCI327719 LME327711:LME327719 LWA327711:LWA327719 MFW327711:MFW327719 MPS327711:MPS327719 MZO327711:MZO327719 NJK327711:NJK327719 NTG327711:NTG327719 ODC327711:ODC327719 OMY327711:OMY327719 OWU327711:OWU327719 PGQ327711:PGQ327719 PQM327711:PQM327719 QAI327711:QAI327719 QKE327711:QKE327719 QUA327711:QUA327719 RDW327711:RDW327719 RNS327711:RNS327719 RXO327711:RXO327719 SHK327711:SHK327719 SRG327711:SRG327719 TBC327711:TBC327719 TKY327711:TKY327719 TUU327711:TUU327719 UEQ327711:UEQ327719 UOM327711:UOM327719 UYI327711:UYI327719 VIE327711:VIE327719 VSA327711:VSA327719 WBW327711:WBW327719 WLS327711:WLS327719 WVO327711:WVO327719 G393247:G393255 JC393247:JC393255 SY393247:SY393255 ACU393247:ACU393255 AMQ393247:AMQ393255 AWM393247:AWM393255 BGI393247:BGI393255 BQE393247:BQE393255 CAA393247:CAA393255 CJW393247:CJW393255 CTS393247:CTS393255 DDO393247:DDO393255 DNK393247:DNK393255 DXG393247:DXG393255 EHC393247:EHC393255 EQY393247:EQY393255 FAU393247:FAU393255 FKQ393247:FKQ393255 FUM393247:FUM393255 GEI393247:GEI393255 GOE393247:GOE393255 GYA393247:GYA393255 HHW393247:HHW393255 HRS393247:HRS393255 IBO393247:IBO393255 ILK393247:ILK393255 IVG393247:IVG393255 JFC393247:JFC393255 JOY393247:JOY393255 JYU393247:JYU393255 KIQ393247:KIQ393255 KSM393247:KSM393255 LCI393247:LCI393255 LME393247:LME393255 LWA393247:LWA393255 MFW393247:MFW393255 MPS393247:MPS393255 MZO393247:MZO393255 NJK393247:NJK393255 NTG393247:NTG393255 ODC393247:ODC393255 OMY393247:OMY393255 OWU393247:OWU393255 PGQ393247:PGQ393255 PQM393247:PQM393255 QAI393247:QAI393255 QKE393247:QKE393255 QUA393247:QUA393255 RDW393247:RDW393255 RNS393247:RNS393255 RXO393247:RXO393255 SHK393247:SHK393255 SRG393247:SRG393255 TBC393247:TBC393255 TKY393247:TKY393255 TUU393247:TUU393255 UEQ393247:UEQ393255 UOM393247:UOM393255 UYI393247:UYI393255 VIE393247:VIE393255 VSA393247:VSA393255 WBW393247:WBW393255 WLS393247:WLS393255 WVO393247:WVO393255 G458783:G458791 JC458783:JC458791 SY458783:SY458791 ACU458783:ACU458791 AMQ458783:AMQ458791 AWM458783:AWM458791 BGI458783:BGI458791 BQE458783:BQE458791 CAA458783:CAA458791 CJW458783:CJW458791 CTS458783:CTS458791 DDO458783:DDO458791 DNK458783:DNK458791 DXG458783:DXG458791 EHC458783:EHC458791 EQY458783:EQY458791 FAU458783:FAU458791 FKQ458783:FKQ458791 FUM458783:FUM458791 GEI458783:GEI458791 GOE458783:GOE458791 GYA458783:GYA458791 HHW458783:HHW458791 HRS458783:HRS458791 IBO458783:IBO458791 ILK458783:ILK458791 IVG458783:IVG458791 JFC458783:JFC458791 JOY458783:JOY458791 JYU458783:JYU458791 KIQ458783:KIQ458791 KSM458783:KSM458791 LCI458783:LCI458791 LME458783:LME458791 LWA458783:LWA458791 MFW458783:MFW458791 MPS458783:MPS458791 MZO458783:MZO458791 NJK458783:NJK458791 NTG458783:NTG458791 ODC458783:ODC458791 OMY458783:OMY458791 OWU458783:OWU458791 PGQ458783:PGQ458791 PQM458783:PQM458791 QAI458783:QAI458791 QKE458783:QKE458791 QUA458783:QUA458791 RDW458783:RDW458791 RNS458783:RNS458791 RXO458783:RXO458791 SHK458783:SHK458791 SRG458783:SRG458791 TBC458783:TBC458791 TKY458783:TKY458791 TUU458783:TUU458791 UEQ458783:UEQ458791 UOM458783:UOM458791 UYI458783:UYI458791 VIE458783:VIE458791 VSA458783:VSA458791 WBW458783:WBW458791 WLS458783:WLS458791 WVO458783:WVO458791 G524319:G524327 JC524319:JC524327 SY524319:SY524327 ACU524319:ACU524327 AMQ524319:AMQ524327 AWM524319:AWM524327 BGI524319:BGI524327 BQE524319:BQE524327 CAA524319:CAA524327 CJW524319:CJW524327 CTS524319:CTS524327 DDO524319:DDO524327 DNK524319:DNK524327 DXG524319:DXG524327 EHC524319:EHC524327 EQY524319:EQY524327 FAU524319:FAU524327 FKQ524319:FKQ524327 FUM524319:FUM524327 GEI524319:GEI524327 GOE524319:GOE524327 GYA524319:GYA524327 HHW524319:HHW524327 HRS524319:HRS524327 IBO524319:IBO524327 ILK524319:ILK524327 IVG524319:IVG524327 JFC524319:JFC524327 JOY524319:JOY524327 JYU524319:JYU524327 KIQ524319:KIQ524327 KSM524319:KSM524327 LCI524319:LCI524327 LME524319:LME524327 LWA524319:LWA524327 MFW524319:MFW524327 MPS524319:MPS524327 MZO524319:MZO524327 NJK524319:NJK524327 NTG524319:NTG524327 ODC524319:ODC524327 OMY524319:OMY524327 OWU524319:OWU524327 PGQ524319:PGQ524327 PQM524319:PQM524327 QAI524319:QAI524327 QKE524319:QKE524327 QUA524319:QUA524327 RDW524319:RDW524327 RNS524319:RNS524327 RXO524319:RXO524327 SHK524319:SHK524327 SRG524319:SRG524327 TBC524319:TBC524327 TKY524319:TKY524327 TUU524319:TUU524327 UEQ524319:UEQ524327 UOM524319:UOM524327 UYI524319:UYI524327 VIE524319:VIE524327 VSA524319:VSA524327 WBW524319:WBW524327 WLS524319:WLS524327 WVO524319:WVO524327 G589855:G589863 JC589855:JC589863 SY589855:SY589863 ACU589855:ACU589863 AMQ589855:AMQ589863 AWM589855:AWM589863 BGI589855:BGI589863 BQE589855:BQE589863 CAA589855:CAA589863 CJW589855:CJW589863 CTS589855:CTS589863 DDO589855:DDO589863 DNK589855:DNK589863 DXG589855:DXG589863 EHC589855:EHC589863 EQY589855:EQY589863 FAU589855:FAU589863 FKQ589855:FKQ589863 FUM589855:FUM589863 GEI589855:GEI589863 GOE589855:GOE589863 GYA589855:GYA589863 HHW589855:HHW589863 HRS589855:HRS589863 IBO589855:IBO589863 ILK589855:ILK589863 IVG589855:IVG589863 JFC589855:JFC589863 JOY589855:JOY589863 JYU589855:JYU589863 KIQ589855:KIQ589863 KSM589855:KSM589863 LCI589855:LCI589863 LME589855:LME589863 LWA589855:LWA589863 MFW589855:MFW589863 MPS589855:MPS589863 MZO589855:MZO589863 NJK589855:NJK589863 NTG589855:NTG589863 ODC589855:ODC589863 OMY589855:OMY589863 OWU589855:OWU589863 PGQ589855:PGQ589863 PQM589855:PQM589863 QAI589855:QAI589863 QKE589855:QKE589863 QUA589855:QUA589863 RDW589855:RDW589863 RNS589855:RNS589863 RXO589855:RXO589863 SHK589855:SHK589863 SRG589855:SRG589863 TBC589855:TBC589863 TKY589855:TKY589863 TUU589855:TUU589863 UEQ589855:UEQ589863 UOM589855:UOM589863 UYI589855:UYI589863 VIE589855:VIE589863 VSA589855:VSA589863 WBW589855:WBW589863 WLS589855:WLS589863 WVO589855:WVO589863 G655391:G655399 JC655391:JC655399 SY655391:SY655399 ACU655391:ACU655399 AMQ655391:AMQ655399 AWM655391:AWM655399 BGI655391:BGI655399 BQE655391:BQE655399 CAA655391:CAA655399 CJW655391:CJW655399 CTS655391:CTS655399 DDO655391:DDO655399 DNK655391:DNK655399 DXG655391:DXG655399 EHC655391:EHC655399 EQY655391:EQY655399 FAU655391:FAU655399 FKQ655391:FKQ655399 FUM655391:FUM655399 GEI655391:GEI655399 GOE655391:GOE655399 GYA655391:GYA655399 HHW655391:HHW655399 HRS655391:HRS655399 IBO655391:IBO655399 ILK655391:ILK655399 IVG655391:IVG655399 JFC655391:JFC655399 JOY655391:JOY655399 JYU655391:JYU655399 KIQ655391:KIQ655399 KSM655391:KSM655399 LCI655391:LCI655399 LME655391:LME655399 LWA655391:LWA655399 MFW655391:MFW655399 MPS655391:MPS655399 MZO655391:MZO655399 NJK655391:NJK655399 NTG655391:NTG655399 ODC655391:ODC655399 OMY655391:OMY655399 OWU655391:OWU655399 PGQ655391:PGQ655399 PQM655391:PQM655399 QAI655391:QAI655399 QKE655391:QKE655399 QUA655391:QUA655399 RDW655391:RDW655399 RNS655391:RNS655399 RXO655391:RXO655399 SHK655391:SHK655399 SRG655391:SRG655399 TBC655391:TBC655399 TKY655391:TKY655399 TUU655391:TUU655399 UEQ655391:UEQ655399 UOM655391:UOM655399 UYI655391:UYI655399 VIE655391:VIE655399 VSA655391:VSA655399 WBW655391:WBW655399 WLS655391:WLS655399 WVO655391:WVO655399 G720927:G720935 JC720927:JC720935 SY720927:SY720935 ACU720927:ACU720935 AMQ720927:AMQ720935 AWM720927:AWM720935 BGI720927:BGI720935 BQE720927:BQE720935 CAA720927:CAA720935 CJW720927:CJW720935 CTS720927:CTS720935 DDO720927:DDO720935 DNK720927:DNK720935 DXG720927:DXG720935 EHC720927:EHC720935 EQY720927:EQY720935 FAU720927:FAU720935 FKQ720927:FKQ720935 FUM720927:FUM720935 GEI720927:GEI720935 GOE720927:GOE720935 GYA720927:GYA720935 HHW720927:HHW720935 HRS720927:HRS720935 IBO720927:IBO720935 ILK720927:ILK720935 IVG720927:IVG720935 JFC720927:JFC720935 JOY720927:JOY720935 JYU720927:JYU720935 KIQ720927:KIQ720935 KSM720927:KSM720935 LCI720927:LCI720935 LME720927:LME720935 LWA720927:LWA720935 MFW720927:MFW720935 MPS720927:MPS720935 MZO720927:MZO720935 NJK720927:NJK720935 NTG720927:NTG720935 ODC720927:ODC720935 OMY720927:OMY720935 OWU720927:OWU720935 PGQ720927:PGQ720935 PQM720927:PQM720935 QAI720927:QAI720935 QKE720927:QKE720935 QUA720927:QUA720935 RDW720927:RDW720935 RNS720927:RNS720935 RXO720927:RXO720935 SHK720927:SHK720935 SRG720927:SRG720935 TBC720927:TBC720935 TKY720927:TKY720935 TUU720927:TUU720935 UEQ720927:UEQ720935 UOM720927:UOM720935 UYI720927:UYI720935 VIE720927:VIE720935 VSA720927:VSA720935 WBW720927:WBW720935 WLS720927:WLS720935 WVO720927:WVO720935 G786463:G786471 JC786463:JC786471 SY786463:SY786471 ACU786463:ACU786471 AMQ786463:AMQ786471 AWM786463:AWM786471 BGI786463:BGI786471 BQE786463:BQE786471 CAA786463:CAA786471 CJW786463:CJW786471 CTS786463:CTS786471 DDO786463:DDO786471 DNK786463:DNK786471 DXG786463:DXG786471 EHC786463:EHC786471 EQY786463:EQY786471 FAU786463:FAU786471 FKQ786463:FKQ786471 FUM786463:FUM786471 GEI786463:GEI786471 GOE786463:GOE786471 GYA786463:GYA786471 HHW786463:HHW786471 HRS786463:HRS786471 IBO786463:IBO786471 ILK786463:ILK786471 IVG786463:IVG786471 JFC786463:JFC786471 JOY786463:JOY786471 JYU786463:JYU786471 KIQ786463:KIQ786471 KSM786463:KSM786471 LCI786463:LCI786471 LME786463:LME786471 LWA786463:LWA786471 MFW786463:MFW786471 MPS786463:MPS786471 MZO786463:MZO786471 NJK786463:NJK786471 NTG786463:NTG786471 ODC786463:ODC786471 OMY786463:OMY786471 OWU786463:OWU786471 PGQ786463:PGQ786471 PQM786463:PQM786471 QAI786463:QAI786471 QKE786463:QKE786471 QUA786463:QUA786471 RDW786463:RDW786471 RNS786463:RNS786471 RXO786463:RXO786471 SHK786463:SHK786471 SRG786463:SRG786471 TBC786463:TBC786471 TKY786463:TKY786471 TUU786463:TUU786471 UEQ786463:UEQ786471 UOM786463:UOM786471 UYI786463:UYI786471 VIE786463:VIE786471 VSA786463:VSA786471 WBW786463:WBW786471 WLS786463:WLS786471 WVO786463:WVO786471 G851999:G852007 JC851999:JC852007 SY851999:SY852007 ACU851999:ACU852007 AMQ851999:AMQ852007 AWM851999:AWM852007 BGI851999:BGI852007 BQE851999:BQE852007 CAA851999:CAA852007 CJW851999:CJW852007 CTS851999:CTS852007 DDO851999:DDO852007 DNK851999:DNK852007 DXG851999:DXG852007 EHC851999:EHC852007 EQY851999:EQY852007 FAU851999:FAU852007 FKQ851999:FKQ852007 FUM851999:FUM852007 GEI851999:GEI852007 GOE851999:GOE852007 GYA851999:GYA852007 HHW851999:HHW852007 HRS851999:HRS852007 IBO851999:IBO852007 ILK851999:ILK852007 IVG851999:IVG852007 JFC851999:JFC852007 JOY851999:JOY852007 JYU851999:JYU852007 KIQ851999:KIQ852007 KSM851999:KSM852007 LCI851999:LCI852007 LME851999:LME852007 LWA851999:LWA852007 MFW851999:MFW852007 MPS851999:MPS852007 MZO851999:MZO852007 NJK851999:NJK852007 NTG851999:NTG852007 ODC851999:ODC852007 OMY851999:OMY852007 OWU851999:OWU852007 PGQ851999:PGQ852007 PQM851999:PQM852007 QAI851999:QAI852007 QKE851999:QKE852007 QUA851999:QUA852007 RDW851999:RDW852007 RNS851999:RNS852007 RXO851999:RXO852007 SHK851999:SHK852007 SRG851999:SRG852007 TBC851999:TBC852007 TKY851999:TKY852007 TUU851999:TUU852007 UEQ851999:UEQ852007 UOM851999:UOM852007 UYI851999:UYI852007 VIE851999:VIE852007 VSA851999:VSA852007 WBW851999:WBW852007 WLS851999:WLS852007 WVO851999:WVO852007 G917535:G917543 JC917535:JC917543 SY917535:SY917543 ACU917535:ACU917543 AMQ917535:AMQ917543 AWM917535:AWM917543 BGI917535:BGI917543 BQE917535:BQE917543 CAA917535:CAA917543 CJW917535:CJW917543 CTS917535:CTS917543 DDO917535:DDO917543 DNK917535:DNK917543 DXG917535:DXG917543 EHC917535:EHC917543 EQY917535:EQY917543 FAU917535:FAU917543 FKQ917535:FKQ917543 FUM917535:FUM917543 GEI917535:GEI917543 GOE917535:GOE917543 GYA917535:GYA917543 HHW917535:HHW917543 HRS917535:HRS917543 IBO917535:IBO917543 ILK917535:ILK917543 IVG917535:IVG917543 JFC917535:JFC917543 JOY917535:JOY917543 JYU917535:JYU917543 KIQ917535:KIQ917543 KSM917535:KSM917543 LCI917535:LCI917543 LME917535:LME917543 LWA917535:LWA917543 MFW917535:MFW917543 MPS917535:MPS917543 MZO917535:MZO917543 NJK917535:NJK917543 NTG917535:NTG917543 ODC917535:ODC917543 OMY917535:OMY917543 OWU917535:OWU917543 PGQ917535:PGQ917543 PQM917535:PQM917543 QAI917535:QAI917543 QKE917535:QKE917543 QUA917535:QUA917543 RDW917535:RDW917543 RNS917535:RNS917543 RXO917535:RXO917543 SHK917535:SHK917543 SRG917535:SRG917543 TBC917535:TBC917543 TKY917535:TKY917543 TUU917535:TUU917543 UEQ917535:UEQ917543 UOM917535:UOM917543 UYI917535:UYI917543 VIE917535:VIE917543 VSA917535:VSA917543 WBW917535:WBW917543 WLS917535:WLS917543 WVO917535:WVO917543 G983071:G983079 JC983071:JC983079 SY983071:SY983079 ACU983071:ACU983079 AMQ983071:AMQ983079 AWM983071:AWM983079 BGI983071:BGI983079 BQE983071:BQE983079 CAA983071:CAA983079 CJW983071:CJW983079 CTS983071:CTS983079 DDO983071:DDO983079 DNK983071:DNK983079 DXG983071:DXG983079 EHC983071:EHC983079 EQY983071:EQY983079 FAU983071:FAU983079 FKQ983071:FKQ983079 FUM983071:FUM983079 GEI983071:GEI983079 GOE983071:GOE983079 GYA983071:GYA983079 HHW983071:HHW983079 HRS983071:HRS983079 IBO983071:IBO983079 ILK983071:ILK983079 IVG983071:IVG983079 JFC983071:JFC983079 JOY983071:JOY983079 JYU983071:JYU983079 KIQ983071:KIQ983079 KSM983071:KSM983079 LCI983071:LCI983079 LME983071:LME983079 LWA983071:LWA983079 MFW983071:MFW983079 MPS983071:MPS983079 MZO983071:MZO983079 NJK983071:NJK983079 NTG983071:NTG983079 ODC983071:ODC983079 OMY983071:OMY983079 OWU983071:OWU983079 PGQ983071:PGQ983079 PQM983071:PQM983079 QAI983071:QAI983079 QKE983071:QKE983079 QUA983071:QUA983079 RDW983071:RDW983079 RNS983071:RNS983079 RXO983071:RXO983079 SHK983071:SHK983079 SRG983071:SRG983079 TBC983071:TBC983079 TKY983071:TKY983079 TUU983071:TUU983079 UEQ983071:UEQ983079 UOM983071:UOM983079 UYI983071:UYI983079 VIE983071:VIE983079 VSA983071:VSA983079 WBW983071:WBW983079 WLS983071:WLS983079 WVO983071:WVO983079">
      <formula1>-999999999999</formula1>
      <formula2>999999999999</formula2>
    </dataValidation>
  </dataValidations>
  <printOptions horizontalCentered="1" verticalCentered="1"/>
  <pageMargins left="0" right="0" top="0.19685039370078741" bottom="0.31496062992125984" header="0.51181102362204722" footer="0.51181102362204722"/>
  <pageSetup paperSize="9" scale="8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SI_2(2)</vt:lpstr>
      <vt:lpstr>t15(2)</vt:lpstr>
      <vt:lpstr>Foglio1</vt:lpstr>
      <vt:lpstr>Foglio2</vt:lpstr>
      <vt:lpstr>Foglio3</vt:lpstr>
      <vt:lpstr>'SI_2(2)'!Area_stampa</vt:lpstr>
      <vt:lpstr>'t15(2)'!Area_stampa</vt:lpstr>
      <vt:lpstr>'t15(2)'!Titoli_stampa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2013-06-14T09:00:27Z</dcterms:modified>
</cp:coreProperties>
</file>